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drawings/drawing4.xml" ContentType="application/vnd.openxmlformats-officedocument.drawing+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6.xml" ContentType="application/vnd.openxmlformats-officedocument.drawing+xml"/>
  <Override PartName="/xl/worksheets/sheet15.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7905" tabRatio="1000" activeTab="1"/>
  </bookViews>
  <sheets>
    <sheet name="Хар-ки КРК, КРКД, доп. оборуд." sheetId="1" r:id="rId1"/>
    <sheet name="КРК 20.08" sheetId="2" r:id="rId2"/>
    <sheet name="КРК 20.11 " sheetId="3" r:id="rId3"/>
    <sheet name="КРК 27.08" sheetId="4" r:id="rId4"/>
    <sheet name="КРК 27.11 " sheetId="5" r:id="rId5"/>
    <sheet name="КРК 27.14" sheetId="6" r:id="rId6"/>
    <sheet name="КРК 27.19" sheetId="7" r:id="rId7"/>
    <sheet name="КРК 34.08" sheetId="8" r:id="rId8"/>
    <sheet name="КРК 34.11 " sheetId="9" r:id="rId9"/>
    <sheet name="КРК 34.14 " sheetId="10" r:id="rId10"/>
    <sheet name="КРК 34.19" sheetId="11" r:id="rId11"/>
    <sheet name="КРКД 43.08" sheetId="12" r:id="rId12"/>
    <sheet name="КРКД 43.11" sheetId="13" r:id="rId13"/>
    <sheet name="КРКД 43.14" sheetId="14" r:id="rId14"/>
    <sheet name="КРКД 43.19" sheetId="15" r:id="rId15"/>
  </sheets>
  <definedNames>
    <definedName name="_xlnm.Print_Area" localSheetId="3">'КРК 27.08'!$A$1:$L$42</definedName>
    <definedName name="_xlnm.Print_Area" localSheetId="4">'КРК 27.11 '!$A$1:$L$42</definedName>
    <definedName name="_xlnm.Print_Area" localSheetId="7">'КРК 34.08'!$A$1:$L$234</definedName>
    <definedName name="_xlnm.Print_Area" localSheetId="8">'КРК 34.11 '!$A$1:$L$236</definedName>
    <definedName name="_xlnm.Print_Area" localSheetId="9">'КРК 34.14 '!$A$1:$L$305</definedName>
    <definedName name="_xlnm.Print_Area" localSheetId="10">'КРК 34.19'!$A$1:$L$308</definedName>
    <definedName name="_xlnm.Print_Area" localSheetId="11">'КРКД 43.08'!$A$1:$L$234</definedName>
    <definedName name="_xlnm.Print_Area" localSheetId="12">'КРКД 43.11'!$A$1:$L$236</definedName>
    <definedName name="_xlnm.Print_Area" localSheetId="13">'КРКД 43.14'!$A$1:$L$305</definedName>
    <definedName name="_xlnm.Print_Area" localSheetId="14">'КРКД 43.19'!$A$1:$L$308</definedName>
  </definedNames>
  <calcPr fullCalcOnLoad="1"/>
</workbook>
</file>

<file path=xl/sharedStrings.xml><?xml version="1.0" encoding="utf-8"?>
<sst xmlns="http://schemas.openxmlformats.org/spreadsheetml/2006/main" count="1258" uniqueCount="869">
  <si>
    <t>43.19.390</t>
  </si>
  <si>
    <t>43.19.120</t>
  </si>
  <si>
    <t>43.19.400</t>
  </si>
  <si>
    <t>43.19.130</t>
  </si>
  <si>
    <t>43.19.410</t>
  </si>
  <si>
    <t>43.19.140</t>
  </si>
  <si>
    <t>43.19.420</t>
  </si>
  <si>
    <t>43.19.150</t>
  </si>
  <si>
    <t>43.19.430</t>
  </si>
  <si>
    <t>43.19.160</t>
  </si>
  <si>
    <t>43.19.440</t>
  </si>
  <si>
    <t>43.19.170</t>
  </si>
  <si>
    <t>43.19.450</t>
  </si>
  <si>
    <t>43.19.180</t>
  </si>
  <si>
    <t>43.19.460</t>
  </si>
  <si>
    <t>43.19.190</t>
  </si>
  <si>
    <t>43.19.470</t>
  </si>
  <si>
    <t>43.19.200</t>
  </si>
  <si>
    <t>43.19.480</t>
  </si>
  <si>
    <t>43.19.210</t>
  </si>
  <si>
    <t>43.19.490</t>
  </si>
  <si>
    <t>43.19.220</t>
  </si>
  <si>
    <t>43.19.500</t>
  </si>
  <si>
    <t>43.19.230</t>
  </si>
  <si>
    <t>43.19.510</t>
  </si>
  <si>
    <t>43.19.240</t>
  </si>
  <si>
    <t>43.19.520</t>
  </si>
  <si>
    <t>43.19.250</t>
  </si>
  <si>
    <t>43.19.530</t>
  </si>
  <si>
    <t>43.19.260</t>
  </si>
  <si>
    <t>43.19.540</t>
  </si>
  <si>
    <t>43.19.270</t>
  </si>
  <si>
    <t>43.19.550</t>
  </si>
  <si>
    <t>43.19.280</t>
  </si>
  <si>
    <t>43.19.560</t>
  </si>
  <si>
    <t>43.19.290</t>
  </si>
  <si>
    <t>43.19.570</t>
  </si>
  <si>
    <t>43.19.300</t>
  </si>
  <si>
    <t>43.19.580</t>
  </si>
  <si>
    <t>43.19.310</t>
  </si>
  <si>
    <t>43.19.590</t>
  </si>
  <si>
    <t>43.19.320</t>
  </si>
  <si>
    <t>43.19.600</t>
  </si>
  <si>
    <t>Описание:</t>
  </si>
  <si>
    <t>L,  мм.</t>
  </si>
  <si>
    <t>Цена,  руб.</t>
  </si>
  <si>
    <t>"L" - длина конвектора</t>
  </si>
  <si>
    <t>"Н" - высота конвектора</t>
  </si>
  <si>
    <t xml:space="preserve">Медно-алюминиевые конвекторы для встраивания в пол серии  "Golfstrеam " с естественной конвекцией </t>
  </si>
  <si>
    <t>Технические характеристики:</t>
  </si>
  <si>
    <t>Варианты исполнения решётки:</t>
  </si>
  <si>
    <t>Деревянная:</t>
  </si>
  <si>
    <t>Стальная:</t>
  </si>
  <si>
    <t>Угловые элементы:</t>
  </si>
  <si>
    <t>Исполнение:</t>
  </si>
  <si>
    <t>Поперечно-рулонная</t>
  </si>
  <si>
    <t>Поперечно-рулонная-по умолчанию</t>
  </si>
  <si>
    <t>Продольная - жесткая</t>
  </si>
  <si>
    <t>Цвет анодирования:</t>
  </si>
  <si>
    <t>Материал:</t>
  </si>
  <si>
    <t>Цвет покрытия:</t>
  </si>
  <si>
    <t>Матовый серебро (по умолчанию)</t>
  </si>
  <si>
    <t>Дуб</t>
  </si>
  <si>
    <t>Бук</t>
  </si>
  <si>
    <t>Тип секций конвектора с1, с2 или с3*</t>
  </si>
  <si>
    <t>Размеры углового элемента</t>
  </si>
  <si>
    <t>Цена (руб.) соединительного элемента с решеткой:</t>
  </si>
  <si>
    <t>B</t>
  </si>
  <si>
    <t>a</t>
  </si>
  <si>
    <t>b</t>
  </si>
  <si>
    <t xml:space="preserve">Алюминиевой, деревянной (дуб, бук) </t>
  </si>
  <si>
    <t>мм</t>
  </si>
  <si>
    <t>град.</t>
  </si>
  <si>
    <t>КРК (КРКП)</t>
  </si>
  <si>
    <t>КРКД (КРКДП)</t>
  </si>
  <si>
    <t>Примечание:  *                        с1 – первая секция конвектора</t>
  </si>
  <si>
    <t xml:space="preserve">        с2 – последняя секция конвектора</t>
  </si>
  <si>
    <t xml:space="preserve">        с3 – промежуточная секция конвектора</t>
  </si>
  <si>
    <t>Медно-алюминиевые конвекторы для встраивания в пол серии  "Golfstrеam "</t>
  </si>
  <si>
    <t>Алюминиевая,   деревянная (дуб, бук)</t>
  </si>
  <si>
    <t>20.11.330</t>
  </si>
  <si>
    <t>20.11.060</t>
  </si>
  <si>
    <t>20.11.340</t>
  </si>
  <si>
    <t>20.11.070</t>
  </si>
  <si>
    <t>20.11.350</t>
  </si>
  <si>
    <t>20.11.080</t>
  </si>
  <si>
    <t>20.11.360</t>
  </si>
  <si>
    <t>20.11.090</t>
  </si>
  <si>
    <t>20.11.370</t>
  </si>
  <si>
    <t>20.11.100</t>
  </si>
  <si>
    <t>20.11.380</t>
  </si>
  <si>
    <t>20.11.110</t>
  </si>
  <si>
    <t>20.11.390</t>
  </si>
  <si>
    <t>20.11.120</t>
  </si>
  <si>
    <t>20.11.400</t>
  </si>
  <si>
    <t>20.11.130</t>
  </si>
  <si>
    <t>20.11.410</t>
  </si>
  <si>
    <t>20.11.140</t>
  </si>
  <si>
    <t>20.11.420</t>
  </si>
  <si>
    <t>20.11.150</t>
  </si>
  <si>
    <t>20.11.430</t>
  </si>
  <si>
    <t>20.11.160</t>
  </si>
  <si>
    <t>20.11.440</t>
  </si>
  <si>
    <t>20.11.170</t>
  </si>
  <si>
    <t>20.11.450</t>
  </si>
  <si>
    <t>20.11.180</t>
  </si>
  <si>
    <t>20.11.460</t>
  </si>
  <si>
    <t>20.11.190</t>
  </si>
  <si>
    <t>20.11.470</t>
  </si>
  <si>
    <t>20.11.200</t>
  </si>
  <si>
    <t>20.11.480</t>
  </si>
  <si>
    <t>20.11.210</t>
  </si>
  <si>
    <t>20.11.490</t>
  </si>
  <si>
    <t>20.11.220</t>
  </si>
  <si>
    <t>20.11.500</t>
  </si>
  <si>
    <t>20.11.230</t>
  </si>
  <si>
    <t>20.11.510</t>
  </si>
  <si>
    <t>20.11.240</t>
  </si>
  <si>
    <t>20.11.520</t>
  </si>
  <si>
    <t>20.11.250</t>
  </si>
  <si>
    <t>20.11.530</t>
  </si>
  <si>
    <t>20.11.260</t>
  </si>
  <si>
    <t>20.11.540</t>
  </si>
  <si>
    <t>20.11.270</t>
  </si>
  <si>
    <t>20.11.550</t>
  </si>
  <si>
    <t>20.11.280</t>
  </si>
  <si>
    <t>20.11.560</t>
  </si>
  <si>
    <t>20.11.290</t>
  </si>
  <si>
    <t>20.11.570</t>
  </si>
  <si>
    <t>20.11.300</t>
  </si>
  <si>
    <t>20.11.580</t>
  </si>
  <si>
    <t>20.11.310</t>
  </si>
  <si>
    <t>20.11.590</t>
  </si>
  <si>
    <t>20.11.320</t>
  </si>
  <si>
    <t>20.11.600</t>
  </si>
  <si>
    <t>27.11.330</t>
  </si>
  <si>
    <t>27.11.060</t>
  </si>
  <si>
    <t>27.11.340</t>
  </si>
  <si>
    <t>27.11.070</t>
  </si>
  <si>
    <t>27.11.350</t>
  </si>
  <si>
    <t>27.11.080</t>
  </si>
  <si>
    <t>27.11.360</t>
  </si>
  <si>
    <t>27.11.090</t>
  </si>
  <si>
    <t>27.11.370</t>
  </si>
  <si>
    <t>27.11.100</t>
  </si>
  <si>
    <t>27.11.380</t>
  </si>
  <si>
    <t>27.11.110</t>
  </si>
  <si>
    <t>27.11.390</t>
  </si>
  <si>
    <t>27.11.120</t>
  </si>
  <si>
    <t>27.11.400</t>
  </si>
  <si>
    <t>27.11.130</t>
  </si>
  <si>
    <t>27.11.410</t>
  </si>
  <si>
    <t>27.11.140</t>
  </si>
  <si>
    <t>27.11.420</t>
  </si>
  <si>
    <t>27.11.150</t>
  </si>
  <si>
    <t>27.11.430</t>
  </si>
  <si>
    <t>27.11.160</t>
  </si>
  <si>
    <t>27.11.440</t>
  </si>
  <si>
    <t>27.11.170</t>
  </si>
  <si>
    <t>27.11.450</t>
  </si>
  <si>
    <t>27.11.180</t>
  </si>
  <si>
    <t>27.11.460</t>
  </si>
  <si>
    <t>27.11.190</t>
  </si>
  <si>
    <t>27.11.470</t>
  </si>
  <si>
    <t>27.11.200</t>
  </si>
  <si>
    <t>27.11.480</t>
  </si>
  <si>
    <t>27.11.210</t>
  </si>
  <si>
    <t>27.11.490</t>
  </si>
  <si>
    <t>27.11.220</t>
  </si>
  <si>
    <t>27.11.500</t>
  </si>
  <si>
    <t>27.11.230</t>
  </si>
  <si>
    <t>27.11.510</t>
  </si>
  <si>
    <t>27.11.240</t>
  </si>
  <si>
    <t>27.11.520</t>
  </si>
  <si>
    <t>27.11.250</t>
  </si>
  <si>
    <t>27.11.530</t>
  </si>
  <si>
    <t>27.11.260</t>
  </si>
  <si>
    <t>27.11.540</t>
  </si>
  <si>
    <t>27.11.270</t>
  </si>
  <si>
    <t>27.11.550</t>
  </si>
  <si>
    <t>27.11.280</t>
  </si>
  <si>
    <t>27.11.560</t>
  </si>
  <si>
    <t>27.11.290</t>
  </si>
  <si>
    <t>27.11.570</t>
  </si>
  <si>
    <t>27.11.300</t>
  </si>
  <si>
    <t>27.11.580</t>
  </si>
  <si>
    <t>27.11.310</t>
  </si>
  <si>
    <t>27.11.590</t>
  </si>
  <si>
    <t>27.11.320</t>
  </si>
  <si>
    <t>27.11.600</t>
  </si>
  <si>
    <t>27.14.330</t>
  </si>
  <si>
    <t>27.14.060</t>
  </si>
  <si>
    <t>27.14.340</t>
  </si>
  <si>
    <t>27.14.070</t>
  </si>
  <si>
    <t>27.14.350</t>
  </si>
  <si>
    <t>27.14.080</t>
  </si>
  <si>
    <t>27.14.360</t>
  </si>
  <si>
    <t>27.14.090</t>
  </si>
  <si>
    <t>27.14.370</t>
  </si>
  <si>
    <t>27.14.100</t>
  </si>
  <si>
    <t>27.14.380</t>
  </si>
  <si>
    <t>27.14.110</t>
  </si>
  <si>
    <t>27.14.390</t>
  </si>
  <si>
    <t>27.14.120</t>
  </si>
  <si>
    <t>27.14.400</t>
  </si>
  <si>
    <t>27.14.130</t>
  </si>
  <si>
    <t>27.14.410</t>
  </si>
  <si>
    <t>27.14.140</t>
  </si>
  <si>
    <t>27.14.420</t>
  </si>
  <si>
    <t>27.14.150</t>
  </si>
  <si>
    <t>27.14.430</t>
  </si>
  <si>
    <t>27.14.160</t>
  </si>
  <si>
    <t>27.14.440</t>
  </si>
  <si>
    <t>27.14.170</t>
  </si>
  <si>
    <t>27.14.450</t>
  </si>
  <si>
    <t>27.14.180</t>
  </si>
  <si>
    <t>27.14.460</t>
  </si>
  <si>
    <t>27.14.190</t>
  </si>
  <si>
    <t>27.14.470</t>
  </si>
  <si>
    <t>27.14.200</t>
  </si>
  <si>
    <t>27.14.480</t>
  </si>
  <si>
    <t>27.14.210</t>
  </si>
  <si>
    <t>27.14.490</t>
  </si>
  <si>
    <t>27.14.220</t>
  </si>
  <si>
    <t>27.14.500</t>
  </si>
  <si>
    <t>27.14.230</t>
  </si>
  <si>
    <t>27.14.510</t>
  </si>
  <si>
    <t>27.14.240</t>
  </si>
  <si>
    <t>27.14.520</t>
  </si>
  <si>
    <t>27.14.250</t>
  </si>
  <si>
    <t>27.14.530</t>
  </si>
  <si>
    <t>27.14.260</t>
  </si>
  <si>
    <t>27.14.540</t>
  </si>
  <si>
    <t>27.14.270</t>
  </si>
  <si>
    <t>27.14.550</t>
  </si>
  <si>
    <t>27.14.280</t>
  </si>
  <si>
    <t>27.14.560</t>
  </si>
  <si>
    <t>27.14.290</t>
  </si>
  <si>
    <t>27.14.570</t>
  </si>
  <si>
    <t>27.14.300</t>
  </si>
  <si>
    <t>27.14.580</t>
  </si>
  <si>
    <t>27.14.310</t>
  </si>
  <si>
    <t>27.14.590</t>
  </si>
  <si>
    <t>27.14.320</t>
  </si>
  <si>
    <t>27.14.600</t>
  </si>
  <si>
    <t>27.19.330</t>
  </si>
  <si>
    <t>27.19.060</t>
  </si>
  <si>
    <t>27.19.340</t>
  </si>
  <si>
    <t>27.19.070</t>
  </si>
  <si>
    <t>27.19.350</t>
  </si>
  <si>
    <t>27.19.080</t>
  </si>
  <si>
    <t>27.19.360</t>
  </si>
  <si>
    <t>27.19.090</t>
  </si>
  <si>
    <t>27.19.370</t>
  </si>
  <si>
    <t>27.19.100</t>
  </si>
  <si>
    <t>27.19.380</t>
  </si>
  <si>
    <t>27.19.110</t>
  </si>
  <si>
    <t>27.19.390</t>
  </si>
  <si>
    <t>27.19.120</t>
  </si>
  <si>
    <t>27.19.400</t>
  </si>
  <si>
    <t>27.19.130</t>
  </si>
  <si>
    <t>27.19.410</t>
  </si>
  <si>
    <t>27.19.140</t>
  </si>
  <si>
    <t>27.19.420</t>
  </si>
  <si>
    <t>27.19.150</t>
  </si>
  <si>
    <t>27.19.430</t>
  </si>
  <si>
    <t>27.19.160</t>
  </si>
  <si>
    <t>27.19.440</t>
  </si>
  <si>
    <t>27.19.170</t>
  </si>
  <si>
    <t>27.19.450</t>
  </si>
  <si>
    <t>27.19.180</t>
  </si>
  <si>
    <t>27.19.460</t>
  </si>
  <si>
    <t>27.19.190</t>
  </si>
  <si>
    <t>27.19.470</t>
  </si>
  <si>
    <t>27.19.200</t>
  </si>
  <si>
    <t>27.19.480</t>
  </si>
  <si>
    <t>27.19.210</t>
  </si>
  <si>
    <t>27.19.490</t>
  </si>
  <si>
    <t>27.19.220</t>
  </si>
  <si>
    <t>27.19.500</t>
  </si>
  <si>
    <t>27.19.230</t>
  </si>
  <si>
    <t>27.19.510</t>
  </si>
  <si>
    <t>27.19.240</t>
  </si>
  <si>
    <t>27.19.520</t>
  </si>
  <si>
    <t>27.19.250</t>
  </si>
  <si>
    <t>27.19.530</t>
  </si>
  <si>
    <t>27.19.260</t>
  </si>
  <si>
    <t>27.19.540</t>
  </si>
  <si>
    <t>27.19.270</t>
  </si>
  <si>
    <t>27.19.550</t>
  </si>
  <si>
    <t>27.19.280</t>
  </si>
  <si>
    <t>27.19.560</t>
  </si>
  <si>
    <t>27.19.290</t>
  </si>
  <si>
    <t>27.19.570</t>
  </si>
  <si>
    <t>27.19.300</t>
  </si>
  <si>
    <t>27.19.580</t>
  </si>
  <si>
    <t>27.19.310</t>
  </si>
  <si>
    <t>27.19.590</t>
  </si>
  <si>
    <t>27.19.320</t>
  </si>
  <si>
    <t>27.19.600</t>
  </si>
  <si>
    <t>43.11.330</t>
  </si>
  <si>
    <t>43.11.060</t>
  </si>
  <si>
    <t>43.11.340</t>
  </si>
  <si>
    <t>43.11.070</t>
  </si>
  <si>
    <t>43.11.350</t>
  </si>
  <si>
    <t>43.11.080</t>
  </si>
  <si>
    <t>43.11.360</t>
  </si>
  <si>
    <t>43.11.090</t>
  </si>
  <si>
    <t>43.11.370</t>
  </si>
  <si>
    <t>43.11.100</t>
  </si>
  <si>
    <t>43.11.380</t>
  </si>
  <si>
    <t>43.11.110</t>
  </si>
  <si>
    <t>43.11.390</t>
  </si>
  <si>
    <t>43.11.120</t>
  </si>
  <si>
    <t>43.11.400</t>
  </si>
  <si>
    <t>43.11.130</t>
  </si>
  <si>
    <t>43.11.410</t>
  </si>
  <si>
    <t>43.11.140</t>
  </si>
  <si>
    <t>43.11.420</t>
  </si>
  <si>
    <t>43.11.150</t>
  </si>
  <si>
    <t>43.11.430</t>
  </si>
  <si>
    <t>43.11.160</t>
  </si>
  <si>
    <t>43.11.440</t>
  </si>
  <si>
    <t>43.11.170</t>
  </si>
  <si>
    <t>43.11.450</t>
  </si>
  <si>
    <t>43.11.180</t>
  </si>
  <si>
    <t>43.11.460</t>
  </si>
  <si>
    <t>43.11.190</t>
  </si>
  <si>
    <t>43.11.470</t>
  </si>
  <si>
    <t>43.11.200</t>
  </si>
  <si>
    <t>43.11.480</t>
  </si>
  <si>
    <t>43.11.210</t>
  </si>
  <si>
    <t>43.11.490</t>
  </si>
  <si>
    <t>43.11.220</t>
  </si>
  <si>
    <t>43.11.500</t>
  </si>
  <si>
    <t>43.11.230</t>
  </si>
  <si>
    <t>43.11.510</t>
  </si>
  <si>
    <t>43.11.240</t>
  </si>
  <si>
    <t>43.11.520</t>
  </si>
  <si>
    <t>43.11.250</t>
  </si>
  <si>
    <t>43.11.530</t>
  </si>
  <si>
    <t>43.11.260</t>
  </si>
  <si>
    <t>43.11.540</t>
  </si>
  <si>
    <t>43.11.270</t>
  </si>
  <si>
    <t>43.11.550</t>
  </si>
  <si>
    <t>43.11.280</t>
  </si>
  <si>
    <t>43.11.560</t>
  </si>
  <si>
    <t>43.11.290</t>
  </si>
  <si>
    <t>43.11.570</t>
  </si>
  <si>
    <t>43.11.300</t>
  </si>
  <si>
    <t>43.11.580</t>
  </si>
  <si>
    <t>43.11.310</t>
  </si>
  <si>
    <t>43.11.590</t>
  </si>
  <si>
    <t>43.11.320</t>
  </si>
  <si>
    <t>43.11.600</t>
  </si>
  <si>
    <t>43.14.330</t>
  </si>
  <si>
    <t>43.14.060</t>
  </si>
  <si>
    <t>43.14.340</t>
  </si>
  <si>
    <t>43.14.070</t>
  </si>
  <si>
    <t>43.14.350</t>
  </si>
  <si>
    <t>43.14.080</t>
  </si>
  <si>
    <t>43.14.360</t>
  </si>
  <si>
    <t>43.14.090</t>
  </si>
  <si>
    <t>43.14.370</t>
  </si>
  <si>
    <t>43.14.100</t>
  </si>
  <si>
    <t>43.14.380</t>
  </si>
  <si>
    <t>43.14.110</t>
  </si>
  <si>
    <t>43.14.390</t>
  </si>
  <si>
    <t>43.14.120</t>
  </si>
  <si>
    <t>43.14.400</t>
  </si>
  <si>
    <t>43.14.130</t>
  </si>
  <si>
    <t>43.14.410</t>
  </si>
  <si>
    <t>43.14.140</t>
  </si>
  <si>
    <t>43.14.420</t>
  </si>
  <si>
    <t>43.14.150</t>
  </si>
  <si>
    <t>43.14.430</t>
  </si>
  <si>
    <t>43.14.160</t>
  </si>
  <si>
    <t>43.14.440</t>
  </si>
  <si>
    <t>43.14.170</t>
  </si>
  <si>
    <t>43.14.450</t>
  </si>
  <si>
    <t>43.14.180</t>
  </si>
  <si>
    <t>43.14.460</t>
  </si>
  <si>
    <t>43.14.190</t>
  </si>
  <si>
    <t>43.14.470</t>
  </si>
  <si>
    <t>43.14.200</t>
  </si>
  <si>
    <t>43.14.480</t>
  </si>
  <si>
    <t>43.14.210</t>
  </si>
  <si>
    <t>43.14.490</t>
  </si>
  <si>
    <t>43.14.220</t>
  </si>
  <si>
    <t>43.14.500</t>
  </si>
  <si>
    <t>43.14.230</t>
  </si>
  <si>
    <t>43.14.510</t>
  </si>
  <si>
    <t>43.14.240</t>
  </si>
  <si>
    <t>43.14.520</t>
  </si>
  <si>
    <t>43.14.250</t>
  </si>
  <si>
    <t>43.14.530</t>
  </si>
  <si>
    <t>43.14.260</t>
  </si>
  <si>
    <t>43.14.540</t>
  </si>
  <si>
    <t>43.14.270</t>
  </si>
  <si>
    <t>43.14.550</t>
  </si>
  <si>
    <t>43.14.280</t>
  </si>
  <si>
    <t>43.14.560</t>
  </si>
  <si>
    <t>43.14.290</t>
  </si>
  <si>
    <t>43.14.570</t>
  </si>
  <si>
    <t>43.14.300</t>
  </si>
  <si>
    <t>43.14.580</t>
  </si>
  <si>
    <t>43.14.310</t>
  </si>
  <si>
    <t>43.14.590</t>
  </si>
  <si>
    <t>43.14.320</t>
  </si>
  <si>
    <t>43.14.600</t>
  </si>
  <si>
    <t>43.19.330</t>
  </si>
  <si>
    <t>43.19.060</t>
  </si>
  <si>
    <t>43.19.340</t>
  </si>
  <si>
    <t>43.19.070</t>
  </si>
  <si>
    <t>43.19.350</t>
  </si>
  <si>
    <t>43.19.080</t>
  </si>
  <si>
    <t>43.19.360</t>
  </si>
  <si>
    <t>43.19.090</t>
  </si>
  <si>
    <t>43.19.370</t>
  </si>
  <si>
    <t>43.19.100</t>
  </si>
  <si>
    <t>43.19.380</t>
  </si>
  <si>
    <t>43.19.110</t>
  </si>
  <si>
    <t>Мербау</t>
  </si>
  <si>
    <t>Орех</t>
  </si>
  <si>
    <t>Береза</t>
  </si>
  <si>
    <t>* Возможно изготовление поперечной рулонной  полированной решетки из профильной нержавеющей трубы.</t>
  </si>
  <si>
    <t>Глубина конвектора (В), мм</t>
  </si>
  <si>
    <t>Деревянной (мербау, орех)</t>
  </si>
  <si>
    <t>Наценка на конвекторы  серии КРК, КРКД длиной от 600 по 2700 мм. с заданным радиусом (радиус по средней линии прибора от 1300мм)    + 17000 руб. к цене конвектора.</t>
  </si>
  <si>
    <t>Наценка на конвекторы  серии КРК, КРКД длиной от 2800 по 6000 мм. с заданным радиусом (радиус по средней линии прибора от 1300мм)    + 34000 руб. к цене конвектора.</t>
  </si>
  <si>
    <t>Поперечная, секционная</t>
  </si>
  <si>
    <t>Для защиты внешнего вида в период отделочных работ рекомендуется накрывать конвектор защитной крышкой.</t>
  </si>
  <si>
    <t>Крышки защитные:</t>
  </si>
  <si>
    <t xml:space="preserve"> Межосевое расстояние подключения: КРК, КРКП – 50 мм
 Межосевое расстояние подключения:КРКД, КРКДП 43.09.ХХХ, 43.11.ХХХ - 100 мм.                                                                                                                                                                                                                                              Межосевое расстояние подключения:КРКД, КРКДП 43.14.ХХХ, 43.19.ХХХ - 50 мм.                                                                                                                                                                                                                                                                              Избыточное давление в системе до 1,6 МПа
 Испытательное давление 2,4 МПа 
 Температура теплоносителя (воды или незамерзающей жидкости) до 130 С                                                                                                                                                                                                                                                       Проходное и концевое исполнения
 Подключение - резьба G1/2",  внутренняя      
</t>
  </si>
  <si>
    <t>Изготовление конвектора под заданный радиус:</t>
  </si>
  <si>
    <t>RAL  9016, 7021, 9006</t>
  </si>
  <si>
    <r>
      <t xml:space="preserve">Конструкция конвектора «Golfstrеam» </t>
    </r>
    <r>
      <rPr>
        <sz val="9"/>
        <rFont val="Arial"/>
        <family val="2"/>
      </rPr>
      <t>представляет собой стойкий к коррозии теплообменник, состоящий из медной трубы и алюминиевых пластин оребрения.  Конвектор серии КРКД состоит из двух медно-алюминиевых теплообменников, состоящих из медной трубы и алюминиевых пластин оребрения. Короб  из оцинкованной стали окрашен методом порошкового напыления. Сверху конвектор закрыт декоративной решеткой, выполненной из дерева, алюминия или стали. Возможно изготовление конвектора под заданный радиус. Конвектор укомплектован клапаном воздухоудаления.</t>
    </r>
  </si>
  <si>
    <t>Типоразмер</t>
  </si>
  <si>
    <r>
      <t>"</t>
    </r>
    <r>
      <rPr>
        <sz val="14"/>
        <rFont val="Arial"/>
        <family val="2"/>
      </rPr>
      <t>Q</t>
    </r>
    <r>
      <rPr>
        <sz val="11"/>
        <rFont val="Arial"/>
        <family val="2"/>
      </rPr>
      <t xml:space="preserve">ну" при ΔT = 70 - мощность конвектора, расчитывается при температуре 95/85 С (прямая/обратка) и комнатной температуре 20 С, </t>
    </r>
  </si>
  <si>
    <r>
      <t>"</t>
    </r>
    <r>
      <rPr>
        <sz val="14"/>
        <rFont val="Arial"/>
        <family val="2"/>
      </rPr>
      <t>Q</t>
    </r>
    <r>
      <rPr>
        <sz val="11"/>
        <rFont val="Arial"/>
        <family val="2"/>
      </rPr>
      <t xml:space="preserve">ну" при ΔT = 60 - мощность конвектора, расчитывается при температуре 85/75 С и комнатной температуре 20 С, </t>
    </r>
  </si>
  <si>
    <r>
      <t>"</t>
    </r>
    <r>
      <rPr>
        <sz val="14"/>
        <rFont val="Arial"/>
        <family val="2"/>
      </rPr>
      <t>Q</t>
    </r>
    <r>
      <rPr>
        <sz val="11"/>
        <rFont val="Arial"/>
        <family val="2"/>
      </rPr>
      <t xml:space="preserve">ну" при ΔT = 50 - мощность конвектора, расчитывается при температуре 75/65 С и комнатной температуре 20 С, </t>
    </r>
  </si>
  <si>
    <t>расход теплоносителя 0,1 кг/с (360кг/час)</t>
  </si>
  <si>
    <t>концевой</t>
  </si>
  <si>
    <t>проходной</t>
  </si>
  <si>
    <t>КРК</t>
  </si>
  <si>
    <t>КРКП</t>
  </si>
  <si>
    <t>Деревянная (мербау, орех, береза)</t>
  </si>
  <si>
    <t>Стальная решетка
секционная</t>
  </si>
  <si>
    <t xml:space="preserve">B=200 мм.     Н=110 мм. </t>
  </si>
  <si>
    <t xml:space="preserve">B=270 мм.     Н=110 мм. </t>
  </si>
  <si>
    <t xml:space="preserve">B=270 мм.     Н=140 мм. </t>
  </si>
  <si>
    <t xml:space="preserve">B=270 мм.     Н=190 мм. </t>
  </si>
  <si>
    <t>КРКД</t>
  </si>
  <si>
    <t>КРКДП</t>
  </si>
  <si>
    <t xml:space="preserve">B=430 мм.     Н=110 мм. </t>
  </si>
  <si>
    <t xml:space="preserve">B=430 мм.     Н=140 мм. </t>
  </si>
  <si>
    <t xml:space="preserve">B=430 мм.     Н=190 мм. </t>
  </si>
  <si>
    <t>"В" - ширина конвектора</t>
  </si>
  <si>
    <t>Дополнительная запорно - регулирующая арматура:</t>
  </si>
  <si>
    <t xml:space="preserve">Термоклапан Герц (Herz) TS-V проходной, арт. 17723 67. Для прмого подключения. </t>
  </si>
  <si>
    <t>2000 руб.</t>
  </si>
  <si>
    <t xml:space="preserve">Термоклапан Герц (Herz) TS-90-V угловой специальный, арт. 17728 67. </t>
  </si>
  <si>
    <t xml:space="preserve">Вентиль Герц (Herz) запорный, арт. 372341. </t>
  </si>
  <si>
    <t>850 руб.</t>
  </si>
  <si>
    <t xml:space="preserve">Сервопривод Герц (Herz), арт. 1770901. </t>
  </si>
  <si>
    <t>5500 руб.</t>
  </si>
  <si>
    <t xml:space="preserve">Термостат Герц (Herz) с дистанционной настройкой (капилярная трубка 2м) </t>
  </si>
  <si>
    <t>5900 руб.</t>
  </si>
  <si>
    <t xml:space="preserve">Термостат Герц (Herz) с дистанционной настройкой (капилярная трубка 5м) </t>
  </si>
  <si>
    <t>7800 руб.</t>
  </si>
  <si>
    <t>Крышка защитная не усиленная для защиты конвектора с решеткой                                                 Цена за 1 п.м., руб.</t>
  </si>
  <si>
    <t>Крышка защитная усиленная для защиты конвектора без решетки, допустимая нагрузка до 100 кг/м2                                             Цена за 1 п.м., руб.</t>
  </si>
  <si>
    <t>Алюминиевая:</t>
  </si>
  <si>
    <t xml:space="preserve">Золото, черный, темная бронза, </t>
  </si>
  <si>
    <t>светлая бронза - наценка 10%</t>
  </si>
  <si>
    <t xml:space="preserve">    Цвет покрытия:</t>
  </si>
  <si>
    <t xml:space="preserve">Возможна окраска алюминиевого профиля в  цвет по каталогу RAL. </t>
  </si>
  <si>
    <t>Угловые элементы комплектуются только деревянной или алюминиевой решеткой</t>
  </si>
  <si>
    <t>20.08.060</t>
  </si>
  <si>
    <t>20.08.070</t>
  </si>
  <si>
    <t>20.08.080</t>
  </si>
  <si>
    <t>20.08.100</t>
  </si>
  <si>
    <t>20.08.110</t>
  </si>
  <si>
    <t>20.08.120</t>
  </si>
  <si>
    <t>20.08.130</t>
  </si>
  <si>
    <t>20.08.140</t>
  </si>
  <si>
    <t>20.08.150</t>
  </si>
  <si>
    <t>20.08.160</t>
  </si>
  <si>
    <t>20.08.170</t>
  </si>
  <si>
    <t>20.08.180</t>
  </si>
  <si>
    <t>20.08.190</t>
  </si>
  <si>
    <t>20.08.200</t>
  </si>
  <si>
    <t>20.08.210</t>
  </si>
  <si>
    <t>20.08.220</t>
  </si>
  <si>
    <t>20.08.230</t>
  </si>
  <si>
    <t>20.08.240</t>
  </si>
  <si>
    <t>20.08.250</t>
  </si>
  <si>
    <t>20.08.260</t>
  </si>
  <si>
    <t>20.08.270</t>
  </si>
  <si>
    <t>20.08.280</t>
  </si>
  <si>
    <t>20.08.290</t>
  </si>
  <si>
    <t>20.08.300</t>
  </si>
  <si>
    <t>20.08.310</t>
  </si>
  <si>
    <t>20.08.320</t>
  </si>
  <si>
    <t>20.08.330</t>
  </si>
  <si>
    <t>20.08.340</t>
  </si>
  <si>
    <t>20.08.350</t>
  </si>
  <si>
    <t>20.08.360</t>
  </si>
  <si>
    <t>20.08.370</t>
  </si>
  <si>
    <t>20.08.380</t>
  </si>
  <si>
    <t>20.08.390</t>
  </si>
  <si>
    <t>20.08.400</t>
  </si>
  <si>
    <t>20.08.410</t>
  </si>
  <si>
    <t>20.08.420</t>
  </si>
  <si>
    <t>20.08.430</t>
  </si>
  <si>
    <t>20.08.440</t>
  </si>
  <si>
    <t>20.08.450</t>
  </si>
  <si>
    <t>20.08.460</t>
  </si>
  <si>
    <t>20.08.470</t>
  </si>
  <si>
    <t>20.08.480</t>
  </si>
  <si>
    <t>20.08.490</t>
  </si>
  <si>
    <t>20.08.500</t>
  </si>
  <si>
    <t>20.08.510</t>
  </si>
  <si>
    <t>20.08.520</t>
  </si>
  <si>
    <t>20.08.530</t>
  </si>
  <si>
    <t>20.08.540</t>
  </si>
  <si>
    <t>20.08.550</t>
  </si>
  <si>
    <t>20.08.560</t>
  </si>
  <si>
    <t>20.08.570</t>
  </si>
  <si>
    <t>20.08.580</t>
  </si>
  <si>
    <t>20.08.590</t>
  </si>
  <si>
    <t>20.08.600</t>
  </si>
  <si>
    <t>27.08.060</t>
  </si>
  <si>
    <t>27.08.070</t>
  </si>
  <si>
    <t>27.08.080</t>
  </si>
  <si>
    <t>27.08.100</t>
  </si>
  <si>
    <t>27.08.110</t>
  </si>
  <si>
    <t>27.08.120</t>
  </si>
  <si>
    <t>27.08.130</t>
  </si>
  <si>
    <t>27.08.140</t>
  </si>
  <si>
    <t>27.08.150</t>
  </si>
  <si>
    <t>27.08.160</t>
  </si>
  <si>
    <t>27.08.170</t>
  </si>
  <si>
    <t>27.08.180</t>
  </si>
  <si>
    <t>27.08.190</t>
  </si>
  <si>
    <t>27.08.200</t>
  </si>
  <si>
    <t>27.08.210</t>
  </si>
  <si>
    <t>27.08.220</t>
  </si>
  <si>
    <t>27.08.230</t>
  </si>
  <si>
    <t>27.08.240</t>
  </si>
  <si>
    <t>27.08.250</t>
  </si>
  <si>
    <t>27.08.260</t>
  </si>
  <si>
    <t>27.08.270</t>
  </si>
  <si>
    <t>27.08.280</t>
  </si>
  <si>
    <t>27.08.290</t>
  </si>
  <si>
    <t>27.08.300</t>
  </si>
  <si>
    <t>27.08.310</t>
  </si>
  <si>
    <t>27.08.320</t>
  </si>
  <si>
    <t>27.08.330</t>
  </si>
  <si>
    <t>27.08.340</t>
  </si>
  <si>
    <t>27.08.350</t>
  </si>
  <si>
    <t>27.08.360</t>
  </si>
  <si>
    <t>27.08.370</t>
  </si>
  <si>
    <t>27.08.380</t>
  </si>
  <si>
    <t>27.08.390</t>
  </si>
  <si>
    <t>27.08.400</t>
  </si>
  <si>
    <t>27.08.410</t>
  </si>
  <si>
    <t>27.08.420</t>
  </si>
  <si>
    <t>27.08.430</t>
  </si>
  <si>
    <t>27.08.440</t>
  </si>
  <si>
    <t>27.08.450</t>
  </si>
  <si>
    <t>27.08.460</t>
  </si>
  <si>
    <t>27.08.470</t>
  </si>
  <si>
    <t>27.08.480</t>
  </si>
  <si>
    <t>27.08.490</t>
  </si>
  <si>
    <t>27.08.500</t>
  </si>
  <si>
    <t>27.08.510</t>
  </si>
  <si>
    <t>27.08.520</t>
  </si>
  <si>
    <t>27.08.530</t>
  </si>
  <si>
    <t>27.08.540</t>
  </si>
  <si>
    <t>27.08.550</t>
  </si>
  <si>
    <t>27.08.560</t>
  </si>
  <si>
    <t>27.08.570</t>
  </si>
  <si>
    <t>27.08.580</t>
  </si>
  <si>
    <t>27.08.590</t>
  </si>
  <si>
    <t>27.08.600</t>
  </si>
  <si>
    <t>43.08.060</t>
  </si>
  <si>
    <t>43.08.070</t>
  </si>
  <si>
    <t>43.08.080</t>
  </si>
  <si>
    <t>43.08.100</t>
  </si>
  <si>
    <t>43.08.110</t>
  </si>
  <si>
    <t>43.08.120</t>
  </si>
  <si>
    <t>43.08.130</t>
  </si>
  <si>
    <t>43.08.140</t>
  </si>
  <si>
    <t>43.08.150</t>
  </si>
  <si>
    <t>43.08.160</t>
  </si>
  <si>
    <t>43.08.170</t>
  </si>
  <si>
    <t>43.08.180</t>
  </si>
  <si>
    <t>43.08.190</t>
  </si>
  <si>
    <t>43.08.200</t>
  </si>
  <si>
    <t>43.08.210</t>
  </si>
  <si>
    <t>43.08.220</t>
  </si>
  <si>
    <t>43.08.230</t>
  </si>
  <si>
    <t>43.08.240</t>
  </si>
  <si>
    <t>43.08.250</t>
  </si>
  <si>
    <t>43.08.260</t>
  </si>
  <si>
    <t>43.08.270</t>
  </si>
  <si>
    <t>43.08.280</t>
  </si>
  <si>
    <t>43.08.290</t>
  </si>
  <si>
    <t>43.08.300</t>
  </si>
  <si>
    <t>43.08.310</t>
  </si>
  <si>
    <t>43.08.320</t>
  </si>
  <si>
    <t>43.08.330</t>
  </si>
  <si>
    <t>43.08.340</t>
  </si>
  <si>
    <t>43.08.350</t>
  </si>
  <si>
    <t>43.08.360</t>
  </si>
  <si>
    <t>43.08.370</t>
  </si>
  <si>
    <t>43.08.380</t>
  </si>
  <si>
    <t>43.08.390</t>
  </si>
  <si>
    <t>43.08.400</t>
  </si>
  <si>
    <t>43.08.410</t>
  </si>
  <si>
    <t>43.08.420</t>
  </si>
  <si>
    <t>43.08.430</t>
  </si>
  <si>
    <t>43.08.440</t>
  </si>
  <si>
    <t>43.08.450</t>
  </si>
  <si>
    <t>43.08.460</t>
  </si>
  <si>
    <t>43.08.470</t>
  </si>
  <si>
    <t>43.08.480</t>
  </si>
  <si>
    <t>43.08.490</t>
  </si>
  <si>
    <t>43.08.500</t>
  </si>
  <si>
    <t>43.08.510</t>
  </si>
  <si>
    <t>43.08.520</t>
  </si>
  <si>
    <t>43.08.530</t>
  </si>
  <si>
    <t>43.08.540</t>
  </si>
  <si>
    <t>43.08.550</t>
  </si>
  <si>
    <t>43.08.560</t>
  </si>
  <si>
    <t>43.08.570</t>
  </si>
  <si>
    <t>43.08.580</t>
  </si>
  <si>
    <t>43.08.590</t>
  </si>
  <si>
    <t>43.08.600</t>
  </si>
  <si>
    <r>
      <t>Q</t>
    </r>
    <r>
      <rPr>
        <vertAlign val="subscript"/>
        <sz val="10"/>
        <rFont val="Arial"/>
        <family val="2"/>
      </rPr>
      <t>ну</t>
    </r>
    <r>
      <rPr>
        <sz val="10"/>
        <rFont val="Arial"/>
        <family val="2"/>
      </rPr>
      <t>,  (ΔT = 70)          КВт.</t>
    </r>
  </si>
  <si>
    <r>
      <t>Q</t>
    </r>
    <r>
      <rPr>
        <vertAlign val="subscript"/>
        <sz val="10"/>
        <rFont val="Arial"/>
        <family val="2"/>
      </rPr>
      <t>ну</t>
    </r>
    <r>
      <rPr>
        <sz val="10"/>
        <rFont val="Arial"/>
        <family val="2"/>
      </rPr>
      <t>,  (ΔT = 60)          КВт.</t>
    </r>
  </si>
  <si>
    <r>
      <t>Q</t>
    </r>
    <r>
      <rPr>
        <vertAlign val="subscript"/>
        <sz val="10"/>
        <rFont val="Arial"/>
        <family val="2"/>
      </rPr>
      <t>ну</t>
    </r>
    <r>
      <rPr>
        <sz val="10"/>
        <rFont val="Arial"/>
        <family val="2"/>
      </rPr>
      <t>,  (ΔT = 50)          КВт.</t>
    </r>
  </si>
  <si>
    <t>34.08.060</t>
  </si>
  <si>
    <t>34.08.070</t>
  </si>
  <si>
    <t>34.08.080</t>
  </si>
  <si>
    <t>34.08.100</t>
  </si>
  <si>
    <t>34.08.110</t>
  </si>
  <si>
    <t>34.08.120</t>
  </si>
  <si>
    <t>34.08.130</t>
  </si>
  <si>
    <t>34.08.140</t>
  </si>
  <si>
    <t>34.08.150</t>
  </si>
  <si>
    <t>34.08.160</t>
  </si>
  <si>
    <t>34.08.170</t>
  </si>
  <si>
    <t>34.08.180</t>
  </si>
  <si>
    <t>34.08.190</t>
  </si>
  <si>
    <t>34.08.200</t>
  </si>
  <si>
    <t>34.08.210</t>
  </si>
  <si>
    <t>34.08.220</t>
  </si>
  <si>
    <t>34.08.230</t>
  </si>
  <si>
    <t>34.08.240</t>
  </si>
  <si>
    <t>34.08.250</t>
  </si>
  <si>
    <t>34.08.260</t>
  </si>
  <si>
    <t>34.08.270</t>
  </si>
  <si>
    <t>34.08.280</t>
  </si>
  <si>
    <t>34.08.290</t>
  </si>
  <si>
    <t>34.08.300</t>
  </si>
  <si>
    <t>34.08.310</t>
  </si>
  <si>
    <t>34.08.320</t>
  </si>
  <si>
    <t>34.08.330</t>
  </si>
  <si>
    <t>34.08.340</t>
  </si>
  <si>
    <t>34.08.350</t>
  </si>
  <si>
    <t>34.08.360</t>
  </si>
  <si>
    <t>34.08.370</t>
  </si>
  <si>
    <t>34.08.380</t>
  </si>
  <si>
    <t>34.08.390</t>
  </si>
  <si>
    <t>34.08.400</t>
  </si>
  <si>
    <t>34.08.410</t>
  </si>
  <si>
    <t>34.08.420</t>
  </si>
  <si>
    <t>34.08.440</t>
  </si>
  <si>
    <t>34.08.450</t>
  </si>
  <si>
    <t>34.08.460</t>
  </si>
  <si>
    <t>34.08.470</t>
  </si>
  <si>
    <t>34.08.480</t>
  </si>
  <si>
    <t>34.08.490</t>
  </si>
  <si>
    <t>34.08.500</t>
  </si>
  <si>
    <t>34.08.510</t>
  </si>
  <si>
    <t>34.08.520</t>
  </si>
  <si>
    <t>34.08.530</t>
  </si>
  <si>
    <t>34.08.540</t>
  </si>
  <si>
    <t>34.08.550</t>
  </si>
  <si>
    <t>34.08.560</t>
  </si>
  <si>
    <t>34.08.570</t>
  </si>
  <si>
    <t>34.08.580</t>
  </si>
  <si>
    <t>34.08.590</t>
  </si>
  <si>
    <t>34.08.600</t>
  </si>
  <si>
    <t>34.11.060</t>
  </si>
  <si>
    <t>34.11.070</t>
  </si>
  <si>
    <t>34.11.080</t>
  </si>
  <si>
    <t>34.11.090</t>
  </si>
  <si>
    <t>34.11.100</t>
  </si>
  <si>
    <t>34.11.110</t>
  </si>
  <si>
    <t>34.11.120</t>
  </si>
  <si>
    <t>34.11.130</t>
  </si>
  <si>
    <t>34.11.140</t>
  </si>
  <si>
    <t>34.11.150</t>
  </si>
  <si>
    <t>34.11.160</t>
  </si>
  <si>
    <t>34.11.170</t>
  </si>
  <si>
    <t>34.11.180</t>
  </si>
  <si>
    <t>34.11.190</t>
  </si>
  <si>
    <t>34.11.200</t>
  </si>
  <si>
    <t>34.11.210</t>
  </si>
  <si>
    <t>34.11.220</t>
  </si>
  <si>
    <t>34.11.230</t>
  </si>
  <si>
    <t>34.11.240</t>
  </si>
  <si>
    <t>34.11.250</t>
  </si>
  <si>
    <t>34.11.260</t>
  </si>
  <si>
    <t>34.11.270</t>
  </si>
  <si>
    <t>34.11.280</t>
  </si>
  <si>
    <t>34.11.290</t>
  </si>
  <si>
    <t>34.11.300</t>
  </si>
  <si>
    <t>34.11.310</t>
  </si>
  <si>
    <t>34.11.320</t>
  </si>
  <si>
    <t>34.11.330</t>
  </si>
  <si>
    <t>34.11.340</t>
  </si>
  <si>
    <t>34.11.350</t>
  </si>
  <si>
    <t>34.11.360</t>
  </si>
  <si>
    <t>34.11.370</t>
  </si>
  <si>
    <t>34.11.380</t>
  </si>
  <si>
    <t>34.11.390</t>
  </si>
  <si>
    <t>34.11.400</t>
  </si>
  <si>
    <t>34.11.410</t>
  </si>
  <si>
    <t>34.11.420</t>
  </si>
  <si>
    <t>34.11.440</t>
  </si>
  <si>
    <t>34.11.450</t>
  </si>
  <si>
    <t>34.11.460</t>
  </si>
  <si>
    <t>34.11.470</t>
  </si>
  <si>
    <t>34.11.480</t>
  </si>
  <si>
    <t>34.11.490</t>
  </si>
  <si>
    <t>34.11.500</t>
  </si>
  <si>
    <t>34.11.510</t>
  </si>
  <si>
    <t>34.11.520</t>
  </si>
  <si>
    <t>34.11.530</t>
  </si>
  <si>
    <t>34.11.540</t>
  </si>
  <si>
    <t>34.11.550</t>
  </si>
  <si>
    <t>34.11.560</t>
  </si>
  <si>
    <t>34.11.570</t>
  </si>
  <si>
    <t>34.11.580</t>
  </si>
  <si>
    <t>34.11.590</t>
  </si>
  <si>
    <t>34.11.600</t>
  </si>
  <si>
    <t xml:space="preserve">B=340 мм.     Н=110 мм. </t>
  </si>
  <si>
    <t>34.14.060</t>
  </si>
  <si>
    <t>34.14.070</t>
  </si>
  <si>
    <t>34.14.080</t>
  </si>
  <si>
    <t>34.14.090</t>
  </si>
  <si>
    <t>34.14.100</t>
  </si>
  <si>
    <t>34.14.110</t>
  </si>
  <si>
    <t>34.14.120</t>
  </si>
  <si>
    <t>34.14.130</t>
  </si>
  <si>
    <t>34.14.140</t>
  </si>
  <si>
    <t>34.14.150</t>
  </si>
  <si>
    <t>34.14.160</t>
  </si>
  <si>
    <t>34.14.170</t>
  </si>
  <si>
    <t>34.14.180</t>
  </si>
  <si>
    <t>34.14.190</t>
  </si>
  <si>
    <t>34.14.200</t>
  </si>
  <si>
    <t>34.14.210</t>
  </si>
  <si>
    <t>34.14.220</t>
  </si>
  <si>
    <t>34.14.230</t>
  </si>
  <si>
    <t>34.14.240</t>
  </si>
  <si>
    <t>34.14.250</t>
  </si>
  <si>
    <t>34.14.260</t>
  </si>
  <si>
    <t>34.14.270</t>
  </si>
  <si>
    <t>34.14.280</t>
  </si>
  <si>
    <t>34.14.290</t>
  </si>
  <si>
    <t>34.14.300</t>
  </si>
  <si>
    <t>34.14.310</t>
  </si>
  <si>
    <t>34.14.320</t>
  </si>
  <si>
    <t>34.14.330</t>
  </si>
  <si>
    <t>34.14.340</t>
  </si>
  <si>
    <t>34.14.350</t>
  </si>
  <si>
    <t>34.14.360</t>
  </si>
  <si>
    <t>34.14.370</t>
  </si>
  <si>
    <t>34.14.380</t>
  </si>
  <si>
    <t>34.14.390</t>
  </si>
  <si>
    <t>34.14.400</t>
  </si>
  <si>
    <t>34.14.410</t>
  </si>
  <si>
    <t>34.14.420</t>
  </si>
  <si>
    <t>34.14.440</t>
  </si>
  <si>
    <t>34.14.450</t>
  </si>
  <si>
    <t>34.14.460</t>
  </si>
  <si>
    <t>34.14.470</t>
  </si>
  <si>
    <t>34.14.480</t>
  </si>
  <si>
    <t>34.14.490</t>
  </si>
  <si>
    <t>34.14.500</t>
  </si>
  <si>
    <t>34.14.510</t>
  </si>
  <si>
    <t>34.14.520</t>
  </si>
  <si>
    <t>34.14.530</t>
  </si>
  <si>
    <t>34.14.540</t>
  </si>
  <si>
    <t>34.14.550</t>
  </si>
  <si>
    <t>34.14.560</t>
  </si>
  <si>
    <t>34.14.570</t>
  </si>
  <si>
    <t>34.14.580</t>
  </si>
  <si>
    <t>34.14.590</t>
  </si>
  <si>
    <t>34.14.600</t>
  </si>
  <si>
    <t xml:space="preserve">B=340 мм.     Н=140 мм. </t>
  </si>
  <si>
    <t>34.19.060</t>
  </si>
  <si>
    <t>34.19.070</t>
  </si>
  <si>
    <t>34.19.080</t>
  </si>
  <si>
    <t>34.19.090</t>
  </si>
  <si>
    <t>34.19.100</t>
  </si>
  <si>
    <t>34.19.110</t>
  </si>
  <si>
    <t>34.19.120</t>
  </si>
  <si>
    <t>34.19.130</t>
  </si>
  <si>
    <t>34.19.140</t>
  </si>
  <si>
    <t>34.19.150</t>
  </si>
  <si>
    <t>34.19.160</t>
  </si>
  <si>
    <t>34.19.170</t>
  </si>
  <si>
    <t>34.19.180</t>
  </si>
  <si>
    <t>34.19.190</t>
  </si>
  <si>
    <t>34.19.200</t>
  </si>
  <si>
    <t>34.19.210</t>
  </si>
  <si>
    <t>34.19.220</t>
  </si>
  <si>
    <t>34.19.230</t>
  </si>
  <si>
    <t>34.19.240</t>
  </si>
  <si>
    <t>34.19.250</t>
  </si>
  <si>
    <t>34.19.260</t>
  </si>
  <si>
    <t>34.19.270</t>
  </si>
  <si>
    <t>34.19.280</t>
  </si>
  <si>
    <t>34.19.290</t>
  </si>
  <si>
    <t>34.19.300</t>
  </si>
  <si>
    <t>34.19.310</t>
  </si>
  <si>
    <t>34.19.320</t>
  </si>
  <si>
    <t>34.19.330</t>
  </si>
  <si>
    <t>34.19.340</t>
  </si>
  <si>
    <t>34.19.350</t>
  </si>
  <si>
    <t>34.19.360</t>
  </si>
  <si>
    <t>34.19.370</t>
  </si>
  <si>
    <t>34.19.380</t>
  </si>
  <si>
    <t>34.19.390</t>
  </si>
  <si>
    <t>34.19.400</t>
  </si>
  <si>
    <t>34.19.410</t>
  </si>
  <si>
    <t>34.19.420</t>
  </si>
  <si>
    <t>34.19.440</t>
  </si>
  <si>
    <t>34.19.450</t>
  </si>
  <si>
    <t>34.19.460</t>
  </si>
  <si>
    <t>34.19.470</t>
  </si>
  <si>
    <t>34.19.480</t>
  </si>
  <si>
    <t>34.19.490</t>
  </si>
  <si>
    <t>34.19.500</t>
  </si>
  <si>
    <t>34.19.510</t>
  </si>
  <si>
    <t>34.19.520</t>
  </si>
  <si>
    <t>34.19.530</t>
  </si>
  <si>
    <t>34.19.540</t>
  </si>
  <si>
    <t>34.19.550</t>
  </si>
  <si>
    <t>34.19.560</t>
  </si>
  <si>
    <t>34.19.570</t>
  </si>
  <si>
    <t>34.19.580</t>
  </si>
  <si>
    <t>34.19.590</t>
  </si>
  <si>
    <t>34.19.600</t>
  </si>
  <si>
    <t xml:space="preserve">B=340 мм.     Н=190 мм. </t>
  </si>
  <si>
    <t xml:space="preserve">B=340 мм.     Н=80 мм. </t>
  </si>
  <si>
    <t xml:space="preserve">B=200 мм.     Н=80 мм. </t>
  </si>
  <si>
    <t xml:space="preserve">B=270 мм.     Н=80 мм. </t>
  </si>
  <si>
    <t xml:space="preserve">B=430 мм.     Н=80 мм. </t>
  </si>
  <si>
    <t>20.08.090</t>
  </si>
  <si>
    <t>27.08.090</t>
  </si>
  <si>
    <t>34.08.090</t>
  </si>
  <si>
    <t>43.08.090</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</si>
</sst>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
    <numFmt numFmtId="175" formatCode="&quot;Да&quot;;&quot;Да&quot;;&quot;Нет&quot;"/>
    <numFmt numFmtId="176" formatCode="&quot;Истина&quot;;&quot;Истина&quot;;&quot;Ложь&quot;"/>
    <numFmt numFmtId="177" formatCode="&quot;Вкл&quot;;&quot;Вкл&quot;;&quot;Выкл&quot;"/>
    <numFmt numFmtId="178" formatCode="[$€-2]\ ###,000_);[Red]\([$€-2]\ ###,000\)"/>
    <numFmt numFmtId="179" formatCode="#,##0.00&quot;р.&quot;"/>
    <numFmt numFmtId="180" formatCode="#,##0.0&quot;р.&quot;"/>
    <numFmt numFmtId="181" formatCode="#,##0&quot;р.&quot;"/>
    <numFmt numFmtId="182" formatCode="_-* #,##0.0_р_._-;\-* #,##0.0_р_._-;_-* &quot;-&quot;??_р_._-;_-@_-"/>
    <numFmt numFmtId="183" formatCode="_-* #,##0_р_._-;\-* #,##0_р_._-;_-* &quot;-&quot;??_р_._-;_-@_-"/>
    <numFmt numFmtId="184" formatCode="_-* #,##0.000_р_._-;\-* #,##0.000_р_._-;_-* &quot;-&quot;??_р_._-;_-@_-"/>
    <numFmt numFmtId="185" formatCode="#,##0.0"/>
    <numFmt numFmtId="186" formatCode="#,##0&quot;R&quot;;\-#,##0&quot;R&quot;"/>
    <numFmt numFmtId="187" formatCode="#,##0&quot;R&quot;;[Red]\-#,##0&quot;R&quot;"/>
    <numFmt numFmtId="188" formatCode="#,##0.00&quot;R&quot;;\-#,##0.00&quot;R&quot;"/>
    <numFmt numFmtId="189" formatCode="#,##0.00&quot;R&quot;;[Red]\-#,##0.00&quot;R&quot;"/>
    <numFmt numFmtId="190" formatCode="_-* #,##0&quot;R&quot;_-;\-* #,##0&quot;R&quot;_-;_-* &quot;-&quot;&quot;R&quot;_-;_-@_-"/>
    <numFmt numFmtId="191" formatCode="_-* #,##0_R_-;\-* #,##0_R_-;_-* &quot;-&quot;_R_-;_-@_-"/>
    <numFmt numFmtId="192" formatCode="_-* #,##0.00&quot;R&quot;_-;\-* #,##0.00&quot;R&quot;_-;_-* &quot;-&quot;??&quot;R&quot;_-;_-@_-"/>
    <numFmt numFmtId="193" formatCode="_-* #,##0.00_R_-;\-* #,##0.00_R_-;_-* &quot;-&quot;??_R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 #,##0_);_(* \(#,##0\);_(* &quot;-&quot;_);_(@_)"/>
    <numFmt numFmtId="200" formatCode="_(&quot;$&quot;* #,##0.00_);_(&quot;$&quot;* \(#,##0.00\);_(&quot;$&quot;* &quot;-&quot;??_);_(@_)"/>
    <numFmt numFmtId="201" formatCode="_(* #,##0.00_);_(* \(#,##0.00\);_(* &quot;-&quot;??_);_(@_)"/>
    <numFmt numFmtId="202" formatCode="0.0000"/>
    <numFmt numFmtId="203" formatCode="[$$-409]#,##0.00"/>
    <numFmt numFmtId="204" formatCode="_-[$$-409]* #,##0_ ;_-[$$-409]* \-#,##0\ ;_-[$$-409]* &quot;-&quot;_ ;_-@_ "/>
    <numFmt numFmtId="205" formatCode="0.0000000"/>
    <numFmt numFmtId="206" formatCode="0.000000"/>
    <numFmt numFmtId="207" formatCode="0.00000"/>
    <numFmt numFmtId="208" formatCode="_-* #,##0.0&quot;р.&quot;_-;\-* #,##0.0&quot;р.&quot;_-;_-* &quot;-&quot;??&quot;р.&quot;_-;_-@_-"/>
    <numFmt numFmtId="209" formatCode="_-* #,##0&quot;р.&quot;_-;\-* #,##0&quot;р.&quot;_-;_-* &quot;-&quot;??&quot;р.&quot;_-;_-@_-"/>
    <numFmt numFmtId="210" formatCode="#,##0_р_."/>
    <numFmt numFmtId="211" formatCode="0.00000000"/>
    <numFmt numFmtId="212" formatCode="&quot;€&quot;#,##0;\-&quot;€&quot;#,##0"/>
    <numFmt numFmtId="213" formatCode="&quot;€&quot;#,##0;[Red]\-&quot;€&quot;#,##0"/>
    <numFmt numFmtId="214" formatCode="&quot;€&quot;#,##0.00;\-&quot;€&quot;#,##0.00"/>
    <numFmt numFmtId="215" formatCode="&quot;€&quot;#,##0.00;[Red]\-&quot;€&quot;#,##0.00"/>
    <numFmt numFmtId="216" formatCode="_-&quot;€&quot;* #,##0_-;\-&quot;€&quot;* #,##0_-;_-&quot;€&quot;* &quot;-&quot;_-;_-@_-"/>
    <numFmt numFmtId="217" formatCode="_-* #,##0_-;\-* #,##0_-;_-* &quot;-&quot;_-;_-@_-"/>
    <numFmt numFmtId="218" formatCode="_-&quot;€&quot;* #,##0.00_-;\-&quot;€&quot;* #,##0.00_-;_-&quot;€&quot;* &quot;-&quot;??_-;_-@_-"/>
    <numFmt numFmtId="219" formatCode="_-* #,##0.00_-;\-* #,##0.00_-;_-* &quot;-&quot;??_-;_-@_-"/>
  </numFmts>
  <fonts count="38">
    <font>
      <sz val="10"/>
      <name val="Arial Cyr"/>
      <family val="0"/>
    </font>
    <font>
      <u val="single"/>
      <sz val="10"/>
      <color indexed="12"/>
      <name val="Arial Cyr"/>
      <family val="0"/>
    </font>
    <font>
      <u val="single"/>
      <sz val="10"/>
      <color indexed="36"/>
      <name val="Arial Cyr"/>
      <family val="0"/>
    </font>
    <font>
      <b/>
      <sz val="9"/>
      <name val="Arial"/>
      <family val="2"/>
    </font>
    <font>
      <sz val="9"/>
      <name val="Arial"/>
      <family val="2"/>
    </font>
    <font>
      <sz val="8"/>
      <name val="Arial"/>
      <family val="2"/>
    </font>
    <font>
      <sz val="10"/>
      <name val="Arial"/>
      <family val="2"/>
    </font>
    <font>
      <sz val="7"/>
      <name val="Arial"/>
      <family val="2"/>
    </font>
    <font>
      <b/>
      <sz val="8"/>
      <name val="Arial"/>
      <family val="2"/>
    </font>
    <font>
      <sz val="8"/>
      <name val="Arial Cyr"/>
      <family val="0"/>
    </font>
    <font>
      <b/>
      <sz val="10"/>
      <name val="Arial Cyr"/>
      <family val="0"/>
    </font>
    <font>
      <sz val="11"/>
      <name val="Arial"/>
      <family val="2"/>
    </font>
    <font>
      <sz val="14"/>
      <name val="Arial"/>
      <family val="2"/>
    </font>
    <font>
      <b/>
      <sz val="12"/>
      <name val="Arial"/>
      <family val="2"/>
    </font>
    <font>
      <sz val="8"/>
      <color indexed="8"/>
      <name val="Arial"/>
      <family val="2"/>
    </font>
    <font>
      <sz val="10"/>
      <color indexed="8"/>
      <name val="Arial Cyr"/>
      <family val="0"/>
    </font>
    <font>
      <b/>
      <sz val="10"/>
      <color indexed="8"/>
      <name val="Arial"/>
      <family val="2"/>
    </font>
    <font>
      <b/>
      <sz val="8"/>
      <color indexed="8"/>
      <name val="Arial"/>
      <family val="2"/>
    </font>
    <font>
      <b/>
      <sz val="8"/>
      <color indexed="8"/>
      <name val="Arial Cyr"/>
      <family val="0"/>
    </font>
    <font>
      <b/>
      <sz val="11"/>
      <name val="Arial"/>
      <family val="2"/>
    </font>
    <font>
      <vertAlign val="subscrip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style="thin"/>
      <top style="medium"/>
      <bottom style="thin"/>
    </border>
    <border>
      <left style="medium"/>
      <right style="thin"/>
      <top>
        <color indexed="63"/>
      </top>
      <bottom style="thin"/>
    </border>
    <border>
      <left style="thin"/>
      <right style="thin"/>
      <top>
        <color indexed="63"/>
      </top>
      <bottom style="thin"/>
    </border>
    <border>
      <left style="thin"/>
      <right style="medium"/>
      <top style="thin"/>
      <bottom style="thin"/>
    </border>
    <border>
      <left style="thin"/>
      <right style="medium"/>
      <top>
        <color indexed="63"/>
      </top>
      <bottom style="thin"/>
    </border>
    <border>
      <left style="thin"/>
      <right style="medium"/>
      <top style="thin"/>
      <bottom style="medium"/>
    </border>
    <border>
      <left>
        <color indexed="63"/>
      </left>
      <right style="thin"/>
      <top>
        <color indexed="63"/>
      </top>
      <bottom style="thin"/>
    </border>
    <border>
      <left>
        <color indexed="63"/>
      </left>
      <right style="thin"/>
      <top style="thin"/>
      <bottom style="medium"/>
    </border>
    <border>
      <left style="medium"/>
      <right style="thin"/>
      <top>
        <color indexed="63"/>
      </top>
      <bottom style="medium"/>
    </border>
    <border>
      <left style="thin"/>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style="medium"/>
      <right style="thin"/>
      <top style="medium"/>
      <bottom style="thin"/>
    </border>
    <border>
      <left style="thin"/>
      <right style="thin"/>
      <top style="medium"/>
      <bottom>
        <color indexed="63"/>
      </bottom>
    </border>
    <border>
      <left style="thin"/>
      <right style="thin"/>
      <top>
        <color indexed="63"/>
      </top>
      <bottom>
        <color indexed="63"/>
      </bottom>
    </border>
    <border>
      <left style="medium"/>
      <right style="thin"/>
      <top style="thin"/>
      <bottom>
        <color indexed="63"/>
      </bottom>
    </border>
    <border>
      <left style="thin"/>
      <right style="medium"/>
      <top style="medium"/>
      <bottom>
        <color indexed="63"/>
      </bottom>
    </border>
    <border>
      <left style="thin"/>
      <right style="medium"/>
      <top>
        <color indexed="63"/>
      </top>
      <bottom>
        <color indexed="63"/>
      </bottom>
    </border>
    <border>
      <left style="thin"/>
      <right style="medium"/>
      <top style="thin"/>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color indexed="63"/>
      </top>
      <bottom style="medium"/>
    </border>
    <border>
      <left style="medium"/>
      <right>
        <color indexed="63"/>
      </right>
      <top style="thin"/>
      <bottom style="medium"/>
    </border>
    <border>
      <left>
        <color indexed="63"/>
      </left>
      <right style="medium"/>
      <top style="thin"/>
      <bottom style="medium"/>
    </border>
    <border>
      <left style="thin"/>
      <right style="thin"/>
      <top>
        <color indexed="63"/>
      </top>
      <bottom style="mediu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thin"/>
    </border>
    <border>
      <left>
        <color indexed="63"/>
      </left>
      <right style="medium"/>
      <top style="medium"/>
      <bottom style="thin"/>
    </border>
    <border>
      <left style="medium"/>
      <right>
        <color indexed="63"/>
      </right>
      <top style="thin"/>
      <bottom style="thin"/>
    </border>
    <border>
      <left>
        <color indexed="63"/>
      </left>
      <right style="medium"/>
      <top style="thin"/>
      <bottom style="thin"/>
    </border>
    <border>
      <left>
        <color indexed="63"/>
      </left>
      <right>
        <color indexed="63"/>
      </right>
      <top style="thin"/>
      <bottom style="thin"/>
    </border>
    <border>
      <left style="thin"/>
      <right style="medium"/>
      <top style="medium"/>
      <bottom style="thin"/>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21" borderId="7" applyNumberFormat="0" applyAlignment="0" applyProtection="0"/>
    <xf numFmtId="0" fontId="31" fillId="0" borderId="0" applyNumberFormat="0" applyFill="0" applyBorder="0" applyAlignment="0" applyProtection="0"/>
    <xf numFmtId="0" fontId="32" fillId="22" borderId="0" applyNumberFormat="0" applyBorder="0" applyAlignment="0" applyProtection="0"/>
    <xf numFmtId="0" fontId="2" fillId="0" borderId="0" applyNumberFormat="0" applyFill="0" applyBorder="0" applyAlignment="0" applyProtection="0"/>
    <xf numFmtId="0" fontId="33" fillId="3" borderId="0" applyNumberFormat="0" applyBorder="0" applyAlignment="0" applyProtection="0"/>
    <xf numFmtId="0" fontId="3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5" fillId="0" borderId="9" applyNumberFormat="0" applyFill="0" applyAlignment="0" applyProtection="0"/>
    <xf numFmtId="0" fontId="3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7" fillId="4" borderId="0" applyNumberFormat="0" applyBorder="0" applyAlignment="0" applyProtection="0"/>
  </cellStyleXfs>
  <cellXfs count="239">
    <xf numFmtId="0" fontId="0" fillId="0" borderId="0" xfId="0" applyAlignment="1">
      <alignment/>
    </xf>
    <xf numFmtId="0" fontId="3"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xf>
    <xf numFmtId="0" fontId="4" fillId="0" borderId="0" xfId="0" applyFont="1" applyFill="1" applyBorder="1" applyAlignment="1">
      <alignment horizontal="left" vertical="center" wrapText="1"/>
    </xf>
    <xf numFmtId="0" fontId="6" fillId="0" borderId="0" xfId="0" applyFont="1" applyFill="1" applyAlignment="1">
      <alignment/>
    </xf>
    <xf numFmtId="0" fontId="5" fillId="0" borderId="0" xfId="0" applyFont="1" applyFill="1" applyAlignment="1">
      <alignment/>
    </xf>
    <xf numFmtId="0" fontId="5" fillId="0" borderId="1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0" fontId="5" fillId="0" borderId="0" xfId="0" applyFont="1" applyFill="1" applyBorder="1" applyAlignment="1">
      <alignment vertical="center"/>
    </xf>
    <xf numFmtId="0" fontId="7" fillId="0" borderId="0" xfId="0" applyFont="1" applyFill="1" applyAlignment="1">
      <alignment vertical="center"/>
    </xf>
    <xf numFmtId="0" fontId="8"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4" fillId="0" borderId="0" xfId="0" applyFont="1" applyFill="1" applyBorder="1" applyAlignment="1">
      <alignment/>
    </xf>
    <xf numFmtId="0" fontId="3" fillId="0" borderId="0" xfId="0" applyFont="1" applyFill="1" applyAlignment="1">
      <alignment/>
    </xf>
    <xf numFmtId="0" fontId="8" fillId="0" borderId="0" xfId="0" applyFont="1" applyFill="1" applyAlignment="1">
      <alignment/>
    </xf>
    <xf numFmtId="0" fontId="4" fillId="0" borderId="0" xfId="0" applyFont="1" applyFill="1" applyAlignment="1">
      <alignment horizontal="left" vertical="center" wrapText="1"/>
    </xf>
    <xf numFmtId="0" fontId="6" fillId="0" borderId="0" xfId="0" applyFont="1" applyFill="1" applyBorder="1" applyAlignment="1">
      <alignment/>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4" fillId="0" borderId="0" xfId="0" applyFont="1" applyAlignment="1">
      <alignment/>
    </xf>
    <xf numFmtId="1" fontId="4" fillId="0" borderId="0" xfId="0" applyNumberFormat="1" applyFont="1" applyFill="1" applyAlignment="1">
      <alignment horizontal="center" vertical="center"/>
    </xf>
    <xf numFmtId="0" fontId="4" fillId="0" borderId="11"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5" xfId="0" applyFont="1" applyFill="1" applyBorder="1" applyAlignment="1">
      <alignment horizontal="center" vertical="top" wrapText="1"/>
    </xf>
    <xf numFmtId="0" fontId="4" fillId="0" borderId="16" xfId="0" applyFont="1" applyFill="1" applyBorder="1" applyAlignment="1">
      <alignment horizontal="center" vertical="top" wrapText="1"/>
    </xf>
    <xf numFmtId="0" fontId="4" fillId="0" borderId="17" xfId="0" applyFont="1" applyFill="1" applyBorder="1" applyAlignment="1">
      <alignment horizontal="center"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xf>
    <xf numFmtId="0" fontId="4" fillId="0" borderId="11" xfId="0" applyFont="1" applyFill="1" applyBorder="1" applyAlignment="1">
      <alignment horizontal="center"/>
    </xf>
    <xf numFmtId="0" fontId="4" fillId="0" borderId="13" xfId="0" applyFont="1" applyFill="1" applyBorder="1" applyAlignment="1">
      <alignment horizontal="center"/>
    </xf>
    <xf numFmtId="0" fontId="3" fillId="0" borderId="0" xfId="0" applyFont="1" applyFill="1" applyAlignment="1">
      <alignment horizontal="left"/>
    </xf>
    <xf numFmtId="0" fontId="3" fillId="0" borderId="0" xfId="0" applyFont="1" applyFill="1" applyAlignment="1">
      <alignment horizontal="left" indent="11"/>
    </xf>
    <xf numFmtId="0" fontId="5" fillId="0" borderId="0" xfId="0" applyFont="1" applyFill="1" applyBorder="1" applyAlignment="1">
      <alignment vertical="center" wrapText="1"/>
    </xf>
    <xf numFmtId="1" fontId="5" fillId="0" borderId="0" xfId="0" applyNumberFormat="1" applyFont="1" applyFill="1" applyBorder="1" applyAlignment="1" applyProtection="1">
      <alignment/>
      <protection hidden="1"/>
    </xf>
    <xf numFmtId="3" fontId="8" fillId="0" borderId="0" xfId="0" applyNumberFormat="1" applyFont="1" applyFill="1" applyBorder="1" applyAlignment="1">
      <alignment/>
    </xf>
    <xf numFmtId="1" fontId="8" fillId="0" borderId="0" xfId="0" applyNumberFormat="1" applyFont="1" applyFill="1" applyBorder="1" applyAlignment="1" applyProtection="1">
      <alignment/>
      <protection hidden="1"/>
    </xf>
    <xf numFmtId="1" fontId="5" fillId="0" borderId="0" xfId="0" applyNumberFormat="1" applyFont="1" applyFill="1" applyBorder="1" applyAlignment="1" applyProtection="1">
      <alignment wrapText="1"/>
      <protection hidden="1"/>
    </xf>
    <xf numFmtId="3" fontId="8" fillId="0" borderId="0" xfId="0" applyNumberFormat="1" applyFont="1" applyFill="1" applyBorder="1" applyAlignment="1" applyProtection="1">
      <alignment horizontal="center" vertical="center"/>
      <protection hidden="1"/>
    </xf>
    <xf numFmtId="0" fontId="10" fillId="0" borderId="0" xfId="0" applyFont="1" applyAlignment="1">
      <alignment/>
    </xf>
    <xf numFmtId="0" fontId="0" fillId="0" borderId="0" xfId="0" applyAlignment="1">
      <alignment horizontal="left" vertical="center" wrapText="1"/>
    </xf>
    <xf numFmtId="0" fontId="8" fillId="0" borderId="0" xfId="0" applyFont="1" applyFill="1" applyBorder="1" applyAlignment="1">
      <alignment horizontal="left" vertical="center"/>
    </xf>
    <xf numFmtId="0" fontId="5" fillId="0" borderId="0" xfId="0" applyFont="1" applyFill="1" applyBorder="1" applyAlignment="1">
      <alignment horizontal="center" vertical="center" wrapText="1"/>
    </xf>
    <xf numFmtId="0" fontId="5" fillId="0" borderId="0" xfId="0" applyFont="1" applyFill="1" applyAlignment="1">
      <alignment/>
    </xf>
    <xf numFmtId="0" fontId="5" fillId="0" borderId="0" xfId="0" applyFont="1" applyFill="1" applyBorder="1" applyAlignment="1">
      <alignment/>
    </xf>
    <xf numFmtId="0" fontId="5" fillId="0" borderId="11" xfId="0" applyFont="1" applyFill="1" applyBorder="1" applyAlignment="1">
      <alignment/>
    </xf>
    <xf numFmtId="3" fontId="8" fillId="0" borderId="0" xfId="0" applyNumberFormat="1" applyFont="1" applyFill="1" applyBorder="1" applyAlignment="1">
      <alignment/>
    </xf>
    <xf numFmtId="0" fontId="5" fillId="0" borderId="0" xfId="0" applyFont="1" applyFill="1" applyAlignment="1">
      <alignment horizontal="right"/>
    </xf>
    <xf numFmtId="0" fontId="3" fillId="0" borderId="0" xfId="0" applyNumberFormat="1" applyFont="1" applyFill="1" applyAlignment="1">
      <alignment horizontal="left" vertical="center"/>
    </xf>
    <xf numFmtId="0" fontId="3" fillId="0" borderId="0" xfId="0" applyFont="1" applyAlignment="1">
      <alignment/>
    </xf>
    <xf numFmtId="3" fontId="5" fillId="0" borderId="0" xfId="0" applyNumberFormat="1" applyFont="1" applyFill="1" applyAlignment="1">
      <alignment/>
    </xf>
    <xf numFmtId="0" fontId="5" fillId="0" borderId="0" xfId="0" applyFont="1" applyFill="1" applyBorder="1" applyAlignment="1">
      <alignment horizontal="left" vertical="center" wrapText="1"/>
    </xf>
    <xf numFmtId="0" fontId="5" fillId="0" borderId="20" xfId="0" applyFont="1" applyFill="1" applyBorder="1" applyAlignment="1">
      <alignment horizontal="center" vertical="center"/>
    </xf>
    <xf numFmtId="0" fontId="5" fillId="0" borderId="21" xfId="0" applyFont="1" applyFill="1" applyBorder="1" applyAlignment="1">
      <alignment horizontal="center" vertical="center"/>
    </xf>
    <xf numFmtId="0" fontId="11" fillId="0" borderId="0" xfId="0" applyFont="1" applyFill="1" applyBorder="1" applyAlignment="1">
      <alignment horizontal="left" vertical="center" wrapText="1"/>
    </xf>
    <xf numFmtId="3" fontId="4" fillId="0" borderId="0" xfId="0" applyNumberFormat="1" applyFont="1" applyFill="1" applyAlignment="1">
      <alignment/>
    </xf>
    <xf numFmtId="0" fontId="11" fillId="0" borderId="0" xfId="0" applyFont="1" applyFill="1" applyAlignment="1">
      <alignment horizontal="left" vertical="center"/>
    </xf>
    <xf numFmtId="0" fontId="11" fillId="0" borderId="0" xfId="0" applyFont="1" applyFill="1" applyAlignment="1">
      <alignment horizontal="center" vertical="center"/>
    </xf>
    <xf numFmtId="0" fontId="11" fillId="0" borderId="0" xfId="0" applyFont="1" applyFill="1" applyAlignment="1">
      <alignment vertical="center"/>
    </xf>
    <xf numFmtId="173" fontId="11" fillId="0" borderId="0" xfId="0" applyNumberFormat="1" applyFont="1" applyFill="1" applyAlignment="1">
      <alignment vertical="center"/>
    </xf>
    <xf numFmtId="0" fontId="6" fillId="0" borderId="10" xfId="0" applyFont="1" applyFill="1" applyBorder="1" applyAlignment="1">
      <alignment horizontal="center" vertical="center"/>
    </xf>
    <xf numFmtId="0" fontId="6" fillId="0" borderId="22" xfId="0" applyFont="1" applyFill="1" applyBorder="1" applyAlignment="1">
      <alignment horizontal="center" vertical="center"/>
    </xf>
    <xf numFmtId="0" fontId="5" fillId="0" borderId="10" xfId="0" applyFont="1" applyFill="1" applyBorder="1" applyAlignment="1">
      <alignment horizontal="center" vertical="center" wrapText="1"/>
    </xf>
    <xf numFmtId="0" fontId="5" fillId="0" borderId="22" xfId="0" applyFont="1" applyFill="1" applyBorder="1" applyAlignment="1">
      <alignment horizontal="center" vertical="center" wrapText="1"/>
    </xf>
    <xf numFmtId="3" fontId="5" fillId="0" borderId="10" xfId="0" applyNumberFormat="1" applyFont="1" applyFill="1" applyBorder="1" applyAlignment="1">
      <alignment horizontal="center" vertical="center"/>
    </xf>
    <xf numFmtId="3" fontId="5" fillId="0" borderId="12" xfId="0" applyNumberFormat="1" applyFont="1" applyFill="1" applyBorder="1" applyAlignment="1">
      <alignment horizontal="center" vertical="center"/>
    </xf>
    <xf numFmtId="3" fontId="10" fillId="0" borderId="20" xfId="0" applyNumberFormat="1" applyFont="1" applyFill="1" applyBorder="1" applyAlignment="1">
      <alignment horizontal="right" vertical="center"/>
    </xf>
    <xf numFmtId="3" fontId="10" fillId="0" borderId="23" xfId="0" applyNumberFormat="1" applyFont="1" applyFill="1" applyBorder="1" applyAlignment="1">
      <alignment horizontal="right" vertical="center"/>
    </xf>
    <xf numFmtId="3" fontId="10" fillId="0" borderId="10" xfId="0" applyNumberFormat="1" applyFont="1" applyFill="1" applyBorder="1" applyAlignment="1">
      <alignment horizontal="right" vertical="center"/>
    </xf>
    <xf numFmtId="3" fontId="10" fillId="0" borderId="22" xfId="0" applyNumberFormat="1" applyFont="1" applyFill="1" applyBorder="1" applyAlignment="1">
      <alignment horizontal="right" vertical="center"/>
    </xf>
    <xf numFmtId="3" fontId="10" fillId="0" borderId="12" xfId="0" applyNumberFormat="1" applyFont="1" applyFill="1" applyBorder="1" applyAlignment="1">
      <alignment horizontal="right" vertical="center"/>
    </xf>
    <xf numFmtId="3" fontId="10" fillId="0" borderId="24" xfId="0" applyNumberFormat="1" applyFont="1" applyFill="1" applyBorder="1" applyAlignment="1">
      <alignment horizontal="right" vertical="center"/>
    </xf>
    <xf numFmtId="0" fontId="0" fillId="0" borderId="0" xfId="0" applyFont="1" applyAlignment="1">
      <alignment/>
    </xf>
    <xf numFmtId="3" fontId="10" fillId="0" borderId="25" xfId="0" applyNumberFormat="1" applyFont="1" applyFill="1" applyBorder="1" applyAlignment="1">
      <alignment horizontal="right" vertical="center"/>
    </xf>
    <xf numFmtId="3" fontId="10" fillId="0" borderId="14" xfId="0" applyNumberFormat="1" applyFont="1" applyFill="1" applyBorder="1" applyAlignment="1">
      <alignment horizontal="right" vertical="center"/>
    </xf>
    <xf numFmtId="3" fontId="10" fillId="0" borderId="26" xfId="0" applyNumberFormat="1" applyFont="1" applyFill="1" applyBorder="1" applyAlignment="1">
      <alignment horizontal="right" vertical="center"/>
    </xf>
    <xf numFmtId="3" fontId="10" fillId="0" borderId="27" xfId="0" applyNumberFormat="1" applyFont="1" applyFill="1" applyBorder="1" applyAlignment="1">
      <alignment horizontal="right" vertical="center"/>
    </xf>
    <xf numFmtId="3" fontId="10" fillId="0" borderId="28" xfId="0" applyNumberFormat="1" applyFont="1" applyFill="1" applyBorder="1" applyAlignment="1">
      <alignment horizontal="right" vertical="center"/>
    </xf>
    <xf numFmtId="1" fontId="4" fillId="0" borderId="0" xfId="0" applyNumberFormat="1" applyFont="1" applyFill="1" applyBorder="1" applyAlignment="1">
      <alignment/>
    </xf>
    <xf numFmtId="0" fontId="0" fillId="0" borderId="0" xfId="0" applyBorder="1" applyAlignment="1">
      <alignment/>
    </xf>
    <xf numFmtId="0" fontId="15" fillId="0" borderId="0" xfId="0" applyFont="1" applyFill="1" applyAlignment="1">
      <alignment/>
    </xf>
    <xf numFmtId="0" fontId="16" fillId="0" borderId="0" xfId="0" applyFont="1" applyFill="1" applyAlignment="1">
      <alignment horizontal="left" vertical="center"/>
    </xf>
    <xf numFmtId="0" fontId="14" fillId="0" borderId="0" xfId="0" applyFont="1" applyFill="1" applyAlignment="1">
      <alignment horizontal="center" vertical="center"/>
    </xf>
    <xf numFmtId="0" fontId="17" fillId="0" borderId="0" xfId="0" applyFont="1" applyFill="1" applyAlignment="1">
      <alignment horizontal="center" vertical="center"/>
    </xf>
    <xf numFmtId="0" fontId="0" fillId="0" borderId="0" xfId="0" applyFont="1" applyFill="1" applyAlignment="1">
      <alignment/>
    </xf>
    <xf numFmtId="0" fontId="9" fillId="0" borderId="0" xfId="0" applyFont="1" applyFill="1" applyAlignment="1">
      <alignment vertical="center"/>
    </xf>
    <xf numFmtId="0" fontId="0" fillId="0" borderId="0" xfId="0" applyFont="1" applyFill="1" applyAlignment="1">
      <alignment vertical="center"/>
    </xf>
    <xf numFmtId="0" fontId="18" fillId="0" borderId="0" xfId="0" applyFont="1" applyFill="1" applyBorder="1" applyAlignment="1">
      <alignment horizontal="left" vertical="center"/>
    </xf>
    <xf numFmtId="0" fontId="3" fillId="0" borderId="29" xfId="0" applyFont="1" applyFill="1" applyBorder="1" applyAlignment="1">
      <alignment horizontal="left"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2" xfId="0" applyFont="1" applyFill="1" applyBorder="1" applyAlignment="1">
      <alignment horizontal="left" vertical="center" indent="1"/>
    </xf>
    <xf numFmtId="0" fontId="4" fillId="0" borderId="33" xfId="0" applyFont="1" applyFill="1" applyBorder="1" applyAlignment="1">
      <alignment horizontal="center" vertical="center"/>
    </xf>
    <xf numFmtId="0" fontId="4" fillId="0" borderId="32" xfId="0" applyFont="1" applyFill="1" applyBorder="1" applyAlignment="1">
      <alignment horizontal="left" vertical="center"/>
    </xf>
    <xf numFmtId="0" fontId="4" fillId="0" borderId="33" xfId="0" applyFont="1" applyFill="1" applyBorder="1" applyAlignment="1">
      <alignment horizontal="left" vertical="center"/>
    </xf>
    <xf numFmtId="0" fontId="4" fillId="0" borderId="32" xfId="0" applyFont="1" applyFill="1" applyBorder="1" applyAlignment="1">
      <alignment/>
    </xf>
    <xf numFmtId="0" fontId="4" fillId="0" borderId="33" xfId="0" applyFont="1" applyFill="1" applyBorder="1" applyAlignment="1">
      <alignment/>
    </xf>
    <xf numFmtId="0" fontId="3" fillId="0" borderId="33" xfId="0" applyFont="1" applyFill="1" applyBorder="1" applyAlignment="1">
      <alignment horizontal="left" vertical="center"/>
    </xf>
    <xf numFmtId="0" fontId="4" fillId="0" borderId="33" xfId="0" applyFont="1" applyFill="1" applyBorder="1" applyAlignment="1">
      <alignment horizontal="left" vertical="center" wrapText="1"/>
    </xf>
    <xf numFmtId="0" fontId="3" fillId="0" borderId="32" xfId="0" applyFont="1" applyFill="1" applyBorder="1" applyAlignment="1">
      <alignment horizontal="left" vertical="center"/>
    </xf>
    <xf numFmtId="0" fontId="4" fillId="0" borderId="34" xfId="0" applyFont="1" applyFill="1" applyBorder="1" applyAlignment="1">
      <alignment horizontal="left" vertical="center"/>
    </xf>
    <xf numFmtId="0" fontId="4" fillId="0" borderId="35" xfId="0" applyFont="1" applyFill="1" applyBorder="1" applyAlignment="1">
      <alignment horizontal="center" vertical="center"/>
    </xf>
    <xf numFmtId="0" fontId="19" fillId="0" borderId="0" xfId="0" applyFont="1" applyFill="1" applyAlignment="1">
      <alignment/>
    </xf>
    <xf numFmtId="0" fontId="6" fillId="0" borderId="14" xfId="0" applyFont="1" applyFill="1" applyBorder="1" applyAlignment="1">
      <alignment horizontal="center" vertical="center"/>
    </xf>
    <xf numFmtId="0" fontId="5" fillId="0" borderId="14" xfId="0" applyFont="1" applyFill="1" applyBorder="1" applyAlignment="1">
      <alignment horizontal="center" vertical="center" wrapText="1"/>
    </xf>
    <xf numFmtId="173" fontId="0" fillId="0" borderId="11" xfId="0" applyNumberFormat="1" applyFont="1" applyFill="1" applyBorder="1" applyAlignment="1">
      <alignment horizontal="center" vertical="center"/>
    </xf>
    <xf numFmtId="173" fontId="0" fillId="0" borderId="15" xfId="0" applyNumberFormat="1" applyFont="1" applyFill="1" applyBorder="1" applyAlignment="1">
      <alignment horizontal="center"/>
    </xf>
    <xf numFmtId="173" fontId="0" fillId="0" borderId="11" xfId="0" applyNumberFormat="1" applyFont="1" applyBorder="1" applyAlignment="1">
      <alignment horizontal="center" vertical="center"/>
    </xf>
    <xf numFmtId="173" fontId="0" fillId="0" borderId="13" xfId="0" applyNumberFormat="1" applyFont="1" applyBorder="1" applyAlignment="1">
      <alignment horizontal="center" vertical="center"/>
    </xf>
    <xf numFmtId="173" fontId="0" fillId="0" borderId="36" xfId="0" applyNumberFormat="1" applyFont="1" applyFill="1" applyBorder="1" applyAlignment="1">
      <alignment horizontal="center"/>
    </xf>
    <xf numFmtId="173" fontId="6" fillId="0" borderId="11" xfId="0" applyNumberFormat="1" applyFont="1" applyFill="1" applyBorder="1" applyAlignment="1">
      <alignment horizontal="center" vertical="center"/>
    </xf>
    <xf numFmtId="173" fontId="6" fillId="0" borderId="13" xfId="0" applyNumberFormat="1" applyFont="1" applyFill="1" applyBorder="1" applyAlignment="1">
      <alignment horizontal="center" vertical="center"/>
    </xf>
    <xf numFmtId="3" fontId="10" fillId="0" borderId="11" xfId="0" applyNumberFormat="1" applyFont="1" applyBorder="1" applyAlignment="1">
      <alignment horizontal="center"/>
    </xf>
    <xf numFmtId="3" fontId="10" fillId="0" borderId="11" xfId="0" applyNumberFormat="1" applyFont="1" applyBorder="1" applyAlignment="1">
      <alignment/>
    </xf>
    <xf numFmtId="3" fontId="10" fillId="0" borderId="22" xfId="0" applyNumberFormat="1" applyFont="1" applyBorder="1" applyAlignment="1">
      <alignment/>
    </xf>
    <xf numFmtId="3" fontId="10" fillId="0" borderId="13" xfId="0" applyNumberFormat="1" applyFont="1" applyBorder="1" applyAlignment="1">
      <alignment horizontal="center"/>
    </xf>
    <xf numFmtId="3" fontId="10" fillId="0" borderId="13" xfId="0" applyNumberFormat="1" applyFont="1" applyBorder="1" applyAlignment="1">
      <alignment/>
    </xf>
    <xf numFmtId="3" fontId="10" fillId="0" borderId="24" xfId="0" applyNumberFormat="1" applyFont="1" applyBorder="1" applyAlignment="1">
      <alignment/>
    </xf>
    <xf numFmtId="0" fontId="3" fillId="0" borderId="32" xfId="0" applyFont="1" applyFill="1" applyBorder="1" applyAlignment="1">
      <alignment horizontal="center" vertical="top" wrapText="1"/>
    </xf>
    <xf numFmtId="0" fontId="3" fillId="0" borderId="33" xfId="0" applyFont="1" applyFill="1" applyBorder="1" applyAlignment="1">
      <alignment horizontal="center" vertical="top" wrapText="1"/>
    </xf>
    <xf numFmtId="0" fontId="3" fillId="0" borderId="34" xfId="0" applyFont="1" applyFill="1" applyBorder="1" applyAlignment="1">
      <alignment horizontal="center" vertical="top" wrapText="1"/>
    </xf>
    <xf numFmtId="0" fontId="3" fillId="0" borderId="35" xfId="0" applyFont="1" applyFill="1" applyBorder="1" applyAlignment="1">
      <alignment horizontal="center" vertical="top" wrapText="1"/>
    </xf>
    <xf numFmtId="0" fontId="3" fillId="0" borderId="30" xfId="0" applyFont="1" applyFill="1" applyBorder="1" applyAlignment="1">
      <alignment horizontal="center" vertical="top" wrapText="1"/>
    </xf>
    <xf numFmtId="0" fontId="3" fillId="0" borderId="29" xfId="0" applyFont="1" applyFill="1" applyBorder="1" applyAlignment="1">
      <alignment horizontal="center" vertical="top" wrapText="1"/>
    </xf>
    <xf numFmtId="0" fontId="3" fillId="0" borderId="31" xfId="0" applyFont="1" applyFill="1" applyBorder="1" applyAlignment="1">
      <alignment horizontal="center" vertical="top" wrapText="1"/>
    </xf>
    <xf numFmtId="0" fontId="4" fillId="0" borderId="37"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9"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40" xfId="0" applyFont="1" applyFill="1" applyBorder="1" applyAlignment="1">
      <alignment horizontal="center" vertical="center" wrapText="1"/>
    </xf>
    <xf numFmtId="0" fontId="5" fillId="0" borderId="27" xfId="0" applyFont="1" applyFill="1" applyBorder="1" applyAlignment="1">
      <alignment horizontal="center" vertical="center" wrapText="1"/>
    </xf>
    <xf numFmtId="1" fontId="8" fillId="0" borderId="41" xfId="0" applyNumberFormat="1" applyFont="1" applyFill="1" applyBorder="1" applyAlignment="1">
      <alignment horizontal="center" vertical="center"/>
    </xf>
    <xf numFmtId="1" fontId="8" fillId="0" borderId="42" xfId="0" applyNumberFormat="1" applyFont="1" applyFill="1" applyBorder="1" applyAlignment="1">
      <alignment horizontal="center" vertical="center"/>
    </xf>
    <xf numFmtId="1" fontId="8" fillId="0" borderId="28" xfId="0" applyNumberFormat="1" applyFont="1" applyFill="1" applyBorder="1" applyAlignment="1">
      <alignment horizontal="center" vertical="center"/>
    </xf>
    <xf numFmtId="1" fontId="8" fillId="0" borderId="43" xfId="0" applyNumberFormat="1"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Alignment="1">
      <alignment horizontal="left" vertical="center" wrapText="1"/>
    </xf>
    <xf numFmtId="0" fontId="5" fillId="0" borderId="43" xfId="0" applyFont="1" applyFill="1" applyBorder="1" applyAlignment="1">
      <alignment horizontal="center" vertical="center" wrapText="1"/>
    </xf>
    <xf numFmtId="0" fontId="5" fillId="0" borderId="28" xfId="0" applyFont="1" applyFill="1" applyBorder="1" applyAlignment="1">
      <alignment horizontal="center" vertical="center" wrapText="1"/>
    </xf>
    <xf numFmtId="0" fontId="3" fillId="0" borderId="0" xfId="0" applyFont="1" applyFill="1" applyBorder="1" applyAlignment="1">
      <alignment horizontal="center" vertical="top" wrapText="1"/>
    </xf>
    <xf numFmtId="0" fontId="3" fillId="0" borderId="44" xfId="0" applyFont="1" applyFill="1" applyBorder="1" applyAlignment="1">
      <alignment horizontal="center" vertical="top" wrapText="1"/>
    </xf>
    <xf numFmtId="0" fontId="3" fillId="0" borderId="45" xfId="0" applyFont="1" applyFill="1" applyBorder="1" applyAlignment="1">
      <alignment horizontal="center" vertical="top" wrapText="1"/>
    </xf>
    <xf numFmtId="0" fontId="3" fillId="0" borderId="46" xfId="0" applyFont="1" applyFill="1" applyBorder="1" applyAlignment="1">
      <alignment horizontal="center" vertical="top" wrapText="1"/>
    </xf>
    <xf numFmtId="0" fontId="3" fillId="0" borderId="0" xfId="0" applyFont="1" applyFill="1" applyBorder="1" applyAlignment="1">
      <alignment horizontal="left" vertical="center"/>
    </xf>
    <xf numFmtId="0" fontId="4" fillId="0" borderId="0" xfId="0" applyFont="1" applyFill="1" applyAlignment="1">
      <alignment horizontal="lef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wrapText="1"/>
    </xf>
    <xf numFmtId="0" fontId="4" fillId="0" borderId="0" xfId="0" applyFont="1" applyFill="1" applyAlignment="1">
      <alignment vertical="center"/>
    </xf>
    <xf numFmtId="0" fontId="4" fillId="0" borderId="32" xfId="0" applyFont="1" applyFill="1" applyBorder="1" applyAlignment="1">
      <alignment horizontal="left" vertical="center" wrapText="1"/>
    </xf>
    <xf numFmtId="0" fontId="4" fillId="0" borderId="34" xfId="0" applyFont="1" applyFill="1" applyBorder="1" applyAlignment="1">
      <alignment horizontal="left" vertical="center" wrapText="1"/>
    </xf>
    <xf numFmtId="0" fontId="0" fillId="0" borderId="47" xfId="0" applyBorder="1" applyAlignment="1">
      <alignment vertical="center"/>
    </xf>
    <xf numFmtId="0" fontId="0" fillId="0" borderId="35" xfId="0" applyBorder="1" applyAlignment="1">
      <alignment vertical="center"/>
    </xf>
    <xf numFmtId="1" fontId="4" fillId="0" borderId="48" xfId="0" applyNumberFormat="1" applyFont="1" applyFill="1" applyBorder="1" applyAlignment="1">
      <alignment horizontal="center"/>
    </xf>
    <xf numFmtId="1" fontId="4" fillId="0" borderId="49" xfId="0" applyNumberFormat="1" applyFont="1" applyFill="1" applyBorder="1" applyAlignment="1">
      <alignment horizontal="center"/>
    </xf>
    <xf numFmtId="0" fontId="4" fillId="0" borderId="48" xfId="0" applyFont="1" applyFill="1" applyBorder="1" applyAlignment="1">
      <alignment horizontal="center"/>
    </xf>
    <xf numFmtId="0" fontId="4" fillId="0" borderId="49" xfId="0" applyFont="1" applyFill="1" applyBorder="1" applyAlignment="1">
      <alignment horizontal="center"/>
    </xf>
    <xf numFmtId="0" fontId="4" fillId="0" borderId="37"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3" fillId="0" borderId="29"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32" xfId="0" applyFont="1" applyFill="1" applyBorder="1" applyAlignment="1">
      <alignment horizontal="center" vertical="center" wrapText="1"/>
    </xf>
    <xf numFmtId="0" fontId="3" fillId="0" borderId="33" xfId="0" applyFont="1" applyFill="1" applyBorder="1" applyAlignment="1">
      <alignment horizontal="center" vertical="center" wrapText="1"/>
    </xf>
    <xf numFmtId="0" fontId="3" fillId="0" borderId="44" xfId="0" applyFont="1" applyFill="1" applyBorder="1" applyAlignment="1">
      <alignment horizontal="center" vertical="center" wrapText="1"/>
    </xf>
    <xf numFmtId="0" fontId="3" fillId="0" borderId="46" xfId="0" applyFont="1" applyFill="1" applyBorder="1" applyAlignment="1">
      <alignment horizontal="center" vertical="center" wrapText="1"/>
    </xf>
    <xf numFmtId="1" fontId="8" fillId="0" borderId="23" xfId="0" applyNumberFormat="1" applyFont="1" applyFill="1" applyBorder="1" applyAlignment="1">
      <alignment horizontal="center" vertical="center"/>
    </xf>
    <xf numFmtId="1" fontId="8" fillId="0" borderId="16" xfId="0" applyNumberFormat="1" applyFont="1" applyFill="1" applyBorder="1" applyAlignment="1">
      <alignment horizontal="center" vertical="center"/>
    </xf>
    <xf numFmtId="1" fontId="8" fillId="0" borderId="39" xfId="0" applyNumberFormat="1" applyFont="1" applyFill="1" applyBorder="1" applyAlignment="1">
      <alignment horizontal="center" vertical="center"/>
    </xf>
    <xf numFmtId="1" fontId="8" fillId="0" borderId="50" xfId="0" applyNumberFormat="1" applyFont="1" applyFill="1" applyBorder="1" applyAlignment="1">
      <alignment horizontal="center" vertical="center"/>
    </xf>
    <xf numFmtId="1" fontId="8" fillId="0" borderId="38" xfId="0" applyNumberFormat="1" applyFont="1" applyFill="1" applyBorder="1" applyAlignment="1">
      <alignment horizontal="center" vertical="center"/>
    </xf>
    <xf numFmtId="0" fontId="3" fillId="0" borderId="37" xfId="0" applyFont="1" applyFill="1" applyBorder="1" applyAlignment="1">
      <alignment vertical="top" wrapText="1"/>
    </xf>
    <xf numFmtId="0" fontId="10" fillId="0" borderId="19" xfId="0" applyFont="1" applyBorder="1" applyAlignment="1">
      <alignment vertical="top" wrapText="1"/>
    </xf>
    <xf numFmtId="0" fontId="10" fillId="0" borderId="51" xfId="0" applyFont="1" applyBorder="1" applyAlignment="1">
      <alignment vertical="top" wrapText="1"/>
    </xf>
    <xf numFmtId="0" fontId="3" fillId="0" borderId="52" xfId="0" applyFont="1" applyFill="1" applyBorder="1" applyAlignment="1">
      <alignment horizontal="center" vertical="top" wrapText="1"/>
    </xf>
    <xf numFmtId="0" fontId="3" fillId="0" borderId="53" xfId="0" applyFont="1" applyFill="1" applyBorder="1" applyAlignment="1">
      <alignment horizontal="center" vertical="top" wrapText="1"/>
    </xf>
    <xf numFmtId="0" fontId="3" fillId="0" borderId="54" xfId="0" applyFont="1" applyFill="1" applyBorder="1" applyAlignment="1">
      <alignment horizontal="center" vertical="top" wrapText="1"/>
    </xf>
    <xf numFmtId="0" fontId="4" fillId="0" borderId="37" xfId="0" applyFont="1" applyFill="1" applyBorder="1" applyAlignment="1">
      <alignment horizontal="center"/>
    </xf>
    <xf numFmtId="0" fontId="4" fillId="0" borderId="19" xfId="0" applyFont="1" applyBorder="1" applyAlignment="1">
      <alignment horizontal="center"/>
    </xf>
    <xf numFmtId="0" fontId="4" fillId="0" borderId="51" xfId="0" applyFont="1" applyBorder="1" applyAlignment="1">
      <alignment horizontal="center"/>
    </xf>
    <xf numFmtId="1" fontId="4" fillId="0" borderId="55" xfId="0" applyNumberFormat="1" applyFont="1" applyFill="1" applyBorder="1" applyAlignment="1">
      <alignment horizontal="center"/>
    </xf>
    <xf numFmtId="1" fontId="4" fillId="0" borderId="56" xfId="0" applyNumberFormat="1" applyFont="1" applyFill="1" applyBorder="1" applyAlignment="1">
      <alignment horizontal="center"/>
    </xf>
    <xf numFmtId="0" fontId="4" fillId="0" borderId="10" xfId="0" applyFont="1" applyFill="1" applyBorder="1" applyAlignment="1">
      <alignment horizontal="center"/>
    </xf>
    <xf numFmtId="0" fontId="4" fillId="0" borderId="11" xfId="0" applyFont="1" applyBorder="1" applyAlignment="1">
      <alignment horizontal="center"/>
    </xf>
    <xf numFmtId="0" fontId="4" fillId="0" borderId="15" xfId="0" applyFont="1" applyBorder="1" applyAlignment="1">
      <alignment horizontal="center"/>
    </xf>
    <xf numFmtId="0" fontId="4" fillId="0" borderId="57" xfId="0" applyFont="1" applyFill="1" applyBorder="1" applyAlignment="1">
      <alignment horizontal="center"/>
    </xf>
    <xf numFmtId="0" fontId="4" fillId="0" borderId="58" xfId="0" applyFont="1" applyFill="1" applyBorder="1" applyAlignment="1">
      <alignment horizontal="center"/>
    </xf>
    <xf numFmtId="1" fontId="4" fillId="0" borderId="57" xfId="0" applyNumberFormat="1" applyFont="1" applyBorder="1" applyAlignment="1">
      <alignment horizontal="center"/>
    </xf>
    <xf numFmtId="1" fontId="4" fillId="0" borderId="58" xfId="0" applyNumberFormat="1" applyFont="1" applyBorder="1" applyAlignment="1">
      <alignment horizontal="center"/>
    </xf>
    <xf numFmtId="0" fontId="4" fillId="0" borderId="12" xfId="0" applyFont="1" applyFill="1" applyBorder="1" applyAlignment="1">
      <alignment horizontal="center"/>
    </xf>
    <xf numFmtId="0" fontId="4" fillId="0" borderId="13" xfId="0" applyFont="1" applyBorder="1" applyAlignment="1">
      <alignment horizontal="center"/>
    </xf>
    <xf numFmtId="0" fontId="4" fillId="0" borderId="36" xfId="0" applyFont="1" applyBorder="1" applyAlignment="1">
      <alignment horizontal="center"/>
    </xf>
    <xf numFmtId="1" fontId="4" fillId="0" borderId="57" xfId="0" applyNumberFormat="1" applyFont="1" applyFill="1" applyBorder="1" applyAlignment="1">
      <alignment horizontal="center"/>
    </xf>
    <xf numFmtId="1" fontId="4" fillId="0" borderId="58" xfId="0" applyNumberFormat="1" applyFont="1" applyFill="1" applyBorder="1" applyAlignment="1">
      <alignment horizontal="center"/>
    </xf>
    <xf numFmtId="0" fontId="4" fillId="0" borderId="57" xfId="0" applyFont="1" applyBorder="1" applyAlignment="1">
      <alignment horizontal="center"/>
    </xf>
    <xf numFmtId="0" fontId="4" fillId="0" borderId="58" xfId="0" applyFont="1" applyBorder="1" applyAlignment="1">
      <alignment horizontal="center"/>
    </xf>
    <xf numFmtId="0" fontId="6" fillId="0" borderId="11" xfId="0" applyFont="1" applyFill="1" applyBorder="1" applyAlignment="1">
      <alignment horizontal="center" vertical="center" wrapText="1"/>
    </xf>
    <xf numFmtId="0" fontId="6" fillId="0" borderId="11" xfId="0" applyFont="1" applyFill="1" applyBorder="1" applyAlignment="1">
      <alignment horizontal="center" vertical="center"/>
    </xf>
    <xf numFmtId="0" fontId="11" fillId="0" borderId="37" xfId="0" applyFont="1" applyFill="1" applyBorder="1" applyAlignment="1">
      <alignment horizontal="center" vertical="center" textRotation="90"/>
    </xf>
    <xf numFmtId="0" fontId="11" fillId="0" borderId="10" xfId="0" applyFont="1" applyFill="1" applyBorder="1" applyAlignment="1">
      <alignment horizontal="center" vertical="center" textRotation="90"/>
    </xf>
    <xf numFmtId="0" fontId="11" fillId="0" borderId="19" xfId="0" applyFont="1" applyFill="1" applyBorder="1" applyAlignment="1">
      <alignment horizontal="center" vertical="center" textRotation="90"/>
    </xf>
    <xf numFmtId="0" fontId="11" fillId="0" borderId="11" xfId="0" applyFont="1" applyFill="1" applyBorder="1" applyAlignment="1">
      <alignment horizontal="center" vertical="center" textRotation="90"/>
    </xf>
    <xf numFmtId="0" fontId="13" fillId="0" borderId="19" xfId="0" applyFont="1" applyFill="1" applyBorder="1" applyAlignment="1">
      <alignment horizontal="left" vertical="center" wrapText="1"/>
    </xf>
    <xf numFmtId="0" fontId="13" fillId="0" borderId="38" xfId="0" applyFont="1" applyFill="1" applyBorder="1" applyAlignment="1">
      <alignment horizontal="left" vertical="center" wrapText="1"/>
    </xf>
    <xf numFmtId="0" fontId="13" fillId="0" borderId="41" xfId="0" applyFont="1" applyFill="1" applyBorder="1" applyAlignment="1">
      <alignment horizontal="left" vertical="center" wrapText="1"/>
    </xf>
    <xf numFmtId="0" fontId="5" fillId="0" borderId="0" xfId="0" applyFont="1" applyFill="1" applyBorder="1" applyAlignment="1">
      <alignment horizontal="center" textRotation="90"/>
    </xf>
    <xf numFmtId="0" fontId="5" fillId="0" borderId="57" xfId="0" applyFont="1" applyFill="1" applyBorder="1" applyAlignment="1">
      <alignment horizontal="center" vertical="center" wrapText="1"/>
    </xf>
    <xf numFmtId="0" fontId="5" fillId="0" borderId="59" xfId="0" applyFont="1" applyFill="1" applyBorder="1" applyAlignment="1">
      <alignment horizontal="center" vertical="center" wrapText="1"/>
    </xf>
    <xf numFmtId="0" fontId="5" fillId="0" borderId="58"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60" xfId="0" applyFont="1" applyFill="1" applyBorder="1" applyAlignment="1">
      <alignment horizontal="center" vertical="center" wrapText="1"/>
    </xf>
    <xf numFmtId="0" fontId="8" fillId="0" borderId="0" xfId="0" applyFont="1" applyFill="1" applyBorder="1" applyAlignment="1">
      <alignment horizontal="left" vertical="center"/>
    </xf>
    <xf numFmtId="0" fontId="6" fillId="0" borderId="15" xfId="0" applyFont="1" applyFill="1" applyBorder="1" applyAlignment="1">
      <alignment horizontal="center" vertical="center" wrapText="1"/>
    </xf>
    <xf numFmtId="0" fontId="6" fillId="0" borderId="15" xfId="0" applyFont="1" applyFill="1" applyBorder="1" applyAlignment="1">
      <alignment horizontal="center" vertical="center"/>
    </xf>
    <xf numFmtId="0" fontId="11" fillId="0" borderId="0" xfId="0" applyFont="1" applyFill="1" applyBorder="1" applyAlignment="1">
      <alignment horizontal="left" vertical="center" wrapText="1"/>
    </xf>
    <xf numFmtId="0" fontId="6" fillId="0" borderId="16"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61" xfId="0" applyFont="1" applyFill="1" applyBorder="1" applyAlignment="1">
      <alignment horizontal="center" vertical="center" wrapText="1"/>
    </xf>
    <xf numFmtId="0" fontId="5" fillId="0" borderId="0" xfId="0" applyFont="1" applyFill="1" applyAlignment="1">
      <alignment horizontal="left" vertical="center"/>
    </xf>
    <xf numFmtId="0" fontId="0" fillId="0" borderId="0" xfId="0" applyFont="1" applyAlignment="1">
      <alignment/>
    </xf>
    <xf numFmtId="0" fontId="0" fillId="0" borderId="0" xfId="0" applyFont="1" applyAlignment="1">
      <alignment horizontal="lef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wmf"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 Id="rId8" Type="http://schemas.openxmlformats.org/officeDocument/2006/relationships/image" Target="../media/image10.wmf" /></Relationships>
</file>

<file path=xl/drawings/_rels/drawing3.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13.wmf" /></Relationships>
</file>

<file path=xl/drawings/_rels/drawing4.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 Id="rId2" Type="http://schemas.openxmlformats.org/officeDocument/2006/relationships/image" Target="../media/image4.wmf" /><Relationship Id="rId3" Type="http://schemas.openxmlformats.org/officeDocument/2006/relationships/image" Target="../media/image5.wmf" /><Relationship Id="rId4" Type="http://schemas.openxmlformats.org/officeDocument/2006/relationships/image" Target="../media/image6.wmf" /><Relationship Id="rId5" Type="http://schemas.openxmlformats.org/officeDocument/2006/relationships/image" Target="../media/image7.wmf" /><Relationship Id="rId6" Type="http://schemas.openxmlformats.org/officeDocument/2006/relationships/image" Target="../media/image8.wmf" /><Relationship Id="rId7" Type="http://schemas.openxmlformats.org/officeDocument/2006/relationships/image" Target="../media/image9.wmf" /><Relationship Id="rId8" Type="http://schemas.openxmlformats.org/officeDocument/2006/relationships/image" Target="../media/image10.wmf" /></Relationships>
</file>

<file path=xl/drawings/_rels/drawing6.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 Id="rId5" Type="http://schemas.openxmlformats.org/officeDocument/2006/relationships/image" Target="../media/image13.wmf" /></Relationships>
</file>

<file path=xl/drawings/_rels/drawing7.xml.rels><?xml version="1.0" encoding="utf-8" standalone="yes"?><Relationships xmlns="http://schemas.openxmlformats.org/package/2006/relationships"><Relationship Id="rId1" Type="http://schemas.openxmlformats.org/officeDocument/2006/relationships/image" Target="../media/image11.wmf" /><Relationship Id="rId2" Type="http://schemas.openxmlformats.org/officeDocument/2006/relationships/image" Target="../media/image12.wmf" /><Relationship Id="rId3" Type="http://schemas.openxmlformats.org/officeDocument/2006/relationships/image" Target="../media/image7.wmf" /><Relationship Id="rId4" Type="http://schemas.openxmlformats.org/officeDocument/2006/relationships/image" Target="../media/image8.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247650</xdr:colOff>
      <xdr:row>41</xdr:row>
      <xdr:rowOff>133350</xdr:rowOff>
    </xdr:from>
    <xdr:to>
      <xdr:col>14</xdr:col>
      <xdr:colOff>419100</xdr:colOff>
      <xdr:row>65</xdr:row>
      <xdr:rowOff>76200</xdr:rowOff>
    </xdr:to>
    <xdr:pic>
      <xdr:nvPicPr>
        <xdr:cNvPr id="1" name="Picture 3" descr="Схема углового элемента"/>
        <xdr:cNvPicPr preferRelativeResize="1">
          <a:picLocks noChangeAspect="1"/>
        </xdr:cNvPicPr>
      </xdr:nvPicPr>
      <xdr:blipFill>
        <a:blip r:embed="rId1"/>
        <a:srcRect l="28892" t="1393" r="39486" b="2438"/>
        <a:stretch>
          <a:fillRect/>
        </a:stretch>
      </xdr:blipFill>
      <xdr:spPr>
        <a:xfrm>
          <a:off x="7734300" y="8848725"/>
          <a:ext cx="2809875" cy="4067175"/>
        </a:xfrm>
        <a:prstGeom prst="rect">
          <a:avLst/>
        </a:prstGeom>
        <a:noFill/>
        <a:ln w="9525" cmpd="sng">
          <a:noFill/>
        </a:ln>
      </xdr:spPr>
    </xdr:pic>
    <xdr:clientData/>
  </xdr:twoCellAnchor>
  <xdr:twoCellAnchor>
    <xdr:from>
      <xdr:col>0</xdr:col>
      <xdr:colOff>0</xdr:colOff>
      <xdr:row>31</xdr:row>
      <xdr:rowOff>19050</xdr:rowOff>
    </xdr:from>
    <xdr:to>
      <xdr:col>12</xdr:col>
      <xdr:colOff>9525</xdr:colOff>
      <xdr:row>41</xdr:row>
      <xdr:rowOff>28575</xdr:rowOff>
    </xdr:to>
    <xdr:pic>
      <xdr:nvPicPr>
        <xdr:cNvPr id="2" name="Picture 67"/>
        <xdr:cNvPicPr preferRelativeResize="1">
          <a:picLocks noChangeAspect="1"/>
        </xdr:cNvPicPr>
      </xdr:nvPicPr>
      <xdr:blipFill>
        <a:blip r:embed="rId2"/>
        <a:stretch>
          <a:fillRect/>
        </a:stretch>
      </xdr:blipFill>
      <xdr:spPr>
        <a:xfrm>
          <a:off x="0" y="7048500"/>
          <a:ext cx="9029700" cy="1704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10</xdr:col>
      <xdr:colOff>476250</xdr:colOff>
      <xdr:row>0</xdr:row>
      <xdr:rowOff>0</xdr:rowOff>
    </xdr:to>
    <xdr:pic>
      <xdr:nvPicPr>
        <xdr:cNvPr id="1" name="Picture 1" descr="КРКД 43"/>
        <xdr:cNvPicPr preferRelativeResize="1">
          <a:picLocks noChangeAspect="1"/>
        </xdr:cNvPicPr>
      </xdr:nvPicPr>
      <xdr:blipFill>
        <a:blip r:embed="rId1"/>
        <a:srcRect l="15730" t="61795" r="14607" b="4019"/>
        <a:stretch>
          <a:fillRect/>
        </a:stretch>
      </xdr:blipFill>
      <xdr:spPr>
        <a:xfrm>
          <a:off x="723900" y="0"/>
          <a:ext cx="6381750"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2" name="Picture 2" descr="КРКД 43"/>
        <xdr:cNvPicPr preferRelativeResize="1">
          <a:picLocks noChangeAspect="1"/>
        </xdr:cNvPicPr>
      </xdr:nvPicPr>
      <xdr:blipFill>
        <a:blip r:embed="rId2"/>
        <a:srcRect l="12359" t="65582" r="3210"/>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3" name="Picture 3" descr="КРКД 43"/>
        <xdr:cNvPicPr preferRelativeResize="1">
          <a:picLocks noChangeAspect="1"/>
        </xdr:cNvPicPr>
      </xdr:nvPicPr>
      <xdr:blipFill>
        <a:blip r:embed="rId3"/>
        <a:srcRect l="16050" t="60630" r="12680" b="2600"/>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4" name="Picture 4" descr="КРКД 43"/>
        <xdr:cNvPicPr preferRelativeResize="1">
          <a:picLocks noChangeAspect="1"/>
        </xdr:cNvPicPr>
      </xdr:nvPicPr>
      <xdr:blipFill>
        <a:blip r:embed="rId4"/>
        <a:srcRect l="13804" t="60198" r="8988" b="5436"/>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5" name="Picture 5" descr="КРКД 43"/>
        <xdr:cNvPicPr preferRelativeResize="1">
          <a:picLocks noChangeAspect="1"/>
        </xdr:cNvPicPr>
      </xdr:nvPicPr>
      <xdr:blipFill>
        <a:blip r:embed="rId5"/>
        <a:srcRect l="18138" t="56910" r="15248" b="3782"/>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6" name="Picture 6" descr="КРКД 43"/>
        <xdr:cNvPicPr preferRelativeResize="1">
          <a:picLocks noChangeAspect="1"/>
        </xdr:cNvPicPr>
      </xdr:nvPicPr>
      <xdr:blipFill>
        <a:blip r:embed="rId6"/>
        <a:srcRect l="12039" t="59492" r="8666" b="1419"/>
        <a:stretch>
          <a:fillRect/>
        </a:stretch>
      </xdr:blipFill>
      <xdr:spPr>
        <a:xfrm>
          <a:off x="7467600" y="0"/>
          <a:ext cx="200025" cy="0"/>
        </a:xfrm>
        <a:prstGeom prst="rect">
          <a:avLst/>
        </a:prstGeom>
        <a:noFill/>
        <a:ln w="9525" cmpd="sng">
          <a:noFill/>
        </a:ln>
      </xdr:spPr>
    </xdr:pic>
    <xdr:clientData/>
  </xdr:twoCellAnchor>
  <xdr:twoCellAnchor>
    <xdr:from>
      <xdr:col>1</xdr:col>
      <xdr:colOff>400050</xdr:colOff>
      <xdr:row>0</xdr:row>
      <xdr:rowOff>0</xdr:rowOff>
    </xdr:from>
    <xdr:to>
      <xdr:col>11</xdr:col>
      <xdr:colOff>0</xdr:colOff>
      <xdr:row>0</xdr:row>
      <xdr:rowOff>0</xdr:rowOff>
    </xdr:to>
    <xdr:pic>
      <xdr:nvPicPr>
        <xdr:cNvPr id="7" name="Picture 7" descr="КРКД 43"/>
        <xdr:cNvPicPr preferRelativeResize="1">
          <a:picLocks noChangeAspect="1"/>
        </xdr:cNvPicPr>
      </xdr:nvPicPr>
      <xdr:blipFill>
        <a:blip r:embed="rId7"/>
        <a:srcRect l="15890" t="54425" r="21669" b="1419"/>
        <a:stretch>
          <a:fillRect/>
        </a:stretch>
      </xdr:blipFill>
      <xdr:spPr>
        <a:xfrm>
          <a:off x="847725" y="0"/>
          <a:ext cx="66198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8" name="Picture 8" descr="КРКД 43"/>
        <xdr:cNvPicPr preferRelativeResize="1">
          <a:picLocks noChangeAspect="1"/>
        </xdr:cNvPicPr>
      </xdr:nvPicPr>
      <xdr:blipFill>
        <a:blip r:embed="rId8"/>
        <a:srcRect l="10272" t="54028" r="19261" b="4019"/>
        <a:stretch>
          <a:fillRect/>
        </a:stretch>
      </xdr:blipFill>
      <xdr:spPr>
        <a:xfrm>
          <a:off x="7467600" y="0"/>
          <a:ext cx="200025" cy="0"/>
        </a:xfrm>
        <a:prstGeom prst="rect">
          <a:avLst/>
        </a:prstGeom>
        <a:noFill/>
        <a:ln w="9525" cmpd="sng">
          <a:noFill/>
        </a:ln>
      </xdr:spPr>
    </xdr:pic>
    <xdr:clientData/>
  </xdr:twoCellAnchor>
  <xdr:twoCellAnchor>
    <xdr:from>
      <xdr:col>1</xdr:col>
      <xdr:colOff>304800</xdr:colOff>
      <xdr:row>0</xdr:row>
      <xdr:rowOff>0</xdr:rowOff>
    </xdr:from>
    <xdr:to>
      <xdr:col>11</xdr:col>
      <xdr:colOff>0</xdr:colOff>
      <xdr:row>0</xdr:row>
      <xdr:rowOff>0</xdr:rowOff>
    </xdr:to>
    <xdr:pic>
      <xdr:nvPicPr>
        <xdr:cNvPr id="9" name="Picture 9" descr="КРКД 43"/>
        <xdr:cNvPicPr preferRelativeResize="1">
          <a:picLocks noChangeAspect="1"/>
        </xdr:cNvPicPr>
      </xdr:nvPicPr>
      <xdr:blipFill>
        <a:blip r:embed="rId1"/>
        <a:srcRect l="15730" t="2127" r="14607" b="38919"/>
        <a:stretch>
          <a:fillRect/>
        </a:stretch>
      </xdr:blipFill>
      <xdr:spPr>
        <a:xfrm>
          <a:off x="752475" y="0"/>
          <a:ext cx="6715125" cy="0"/>
        </a:xfrm>
        <a:prstGeom prst="rect">
          <a:avLst/>
        </a:prstGeom>
        <a:noFill/>
        <a:ln w="9525" cmpd="sng">
          <a:noFill/>
        </a:ln>
      </xdr:spPr>
    </xdr:pic>
    <xdr:clientData/>
  </xdr:twoCellAnchor>
  <xdr:twoCellAnchor>
    <xdr:from>
      <xdr:col>3</xdr:col>
      <xdr:colOff>28575</xdr:colOff>
      <xdr:row>0</xdr:row>
      <xdr:rowOff>0</xdr:rowOff>
    </xdr:from>
    <xdr:to>
      <xdr:col>11</xdr:col>
      <xdr:colOff>200025</xdr:colOff>
      <xdr:row>0</xdr:row>
      <xdr:rowOff>0</xdr:rowOff>
    </xdr:to>
    <xdr:pic>
      <xdr:nvPicPr>
        <xdr:cNvPr id="10" name="Picture 10" descr="КРКД 43"/>
        <xdr:cNvPicPr preferRelativeResize="1">
          <a:picLocks noChangeAspect="1"/>
        </xdr:cNvPicPr>
      </xdr:nvPicPr>
      <xdr:blipFill>
        <a:blip r:embed="rId2"/>
        <a:srcRect l="12359" r="3210" b="37397"/>
        <a:stretch>
          <a:fillRect/>
        </a:stretch>
      </xdr:blipFill>
      <xdr:spPr>
        <a:xfrm>
          <a:off x="1647825" y="0"/>
          <a:ext cx="601980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1" name="Picture 11" descr="КРКД 43"/>
        <xdr:cNvPicPr preferRelativeResize="1">
          <a:picLocks noChangeAspect="1"/>
        </xdr:cNvPicPr>
      </xdr:nvPicPr>
      <xdr:blipFill>
        <a:blip r:embed="rId1"/>
        <a:srcRect l="15730" t="61795" r="14607"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2" name="Picture 12" descr="КРКД 43"/>
        <xdr:cNvPicPr preferRelativeResize="1">
          <a:picLocks noChangeAspect="1"/>
        </xdr:cNvPicPr>
      </xdr:nvPicPr>
      <xdr:blipFill>
        <a:blip r:embed="rId2"/>
        <a:srcRect l="12359" t="65582" r="321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descr="КРКД 43"/>
        <xdr:cNvPicPr preferRelativeResize="1">
          <a:picLocks noChangeAspect="1"/>
        </xdr:cNvPicPr>
      </xdr:nvPicPr>
      <xdr:blipFill>
        <a:blip r:embed="rId3"/>
        <a:srcRect l="16050" t="60630" r="12680" b="260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КРКД 43"/>
        <xdr:cNvPicPr preferRelativeResize="1">
          <a:picLocks noChangeAspect="1"/>
        </xdr:cNvPicPr>
      </xdr:nvPicPr>
      <xdr:blipFill>
        <a:blip r:embed="rId4"/>
        <a:srcRect l="13804" t="60198" r="8988" b="5436"/>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5" name="Picture 15" descr="КРКД 43"/>
        <xdr:cNvPicPr preferRelativeResize="1">
          <a:picLocks noChangeAspect="1"/>
        </xdr:cNvPicPr>
      </xdr:nvPicPr>
      <xdr:blipFill>
        <a:blip r:embed="rId5"/>
        <a:srcRect l="18138" t="56910" r="15248" b="3782"/>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6" name="Picture 16" descr="КРКД 43"/>
        <xdr:cNvPicPr preferRelativeResize="1">
          <a:picLocks noChangeAspect="1"/>
        </xdr:cNvPicPr>
      </xdr:nvPicPr>
      <xdr:blipFill>
        <a:blip r:embed="rId6"/>
        <a:srcRect l="12039" t="59492" r="8666"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7" name="Picture 17" descr="КРКД 43"/>
        <xdr:cNvPicPr preferRelativeResize="1">
          <a:picLocks noChangeAspect="1"/>
        </xdr:cNvPicPr>
      </xdr:nvPicPr>
      <xdr:blipFill>
        <a:blip r:embed="rId7"/>
        <a:srcRect l="15890" t="54425" r="21669"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8" name="Picture 18" descr="КРКД 43"/>
        <xdr:cNvPicPr preferRelativeResize="1">
          <a:picLocks noChangeAspect="1"/>
        </xdr:cNvPicPr>
      </xdr:nvPicPr>
      <xdr:blipFill>
        <a:blip r:embed="rId8"/>
        <a:srcRect l="10272" t="54028" r="19261"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9" name="Picture 19" descr="КРКД 43"/>
        <xdr:cNvPicPr preferRelativeResize="1">
          <a:picLocks noChangeAspect="1"/>
        </xdr:cNvPicPr>
      </xdr:nvPicPr>
      <xdr:blipFill>
        <a:blip r:embed="rId1"/>
        <a:srcRect l="15730" t="2127" r="14607" b="389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0" name="Picture 20" descr="КРКД 43"/>
        <xdr:cNvPicPr preferRelativeResize="1">
          <a:picLocks noChangeAspect="1"/>
        </xdr:cNvPicPr>
      </xdr:nvPicPr>
      <xdr:blipFill>
        <a:blip r:embed="rId2"/>
        <a:srcRect l="12359" r="3210" b="37397"/>
        <a:stretch>
          <a:fillRect/>
        </a:stretch>
      </xdr:blipFill>
      <xdr:spPr>
        <a:xfrm>
          <a:off x="766762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210425" y="0"/>
          <a:ext cx="44767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6829425"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6886575"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181850" y="0"/>
          <a:ext cx="55245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7734300" y="0"/>
          <a:ext cx="0" cy="0"/>
        </a:xfrm>
        <a:prstGeom prst="rect">
          <a:avLst/>
        </a:prstGeom>
        <a:noFill/>
        <a:ln w="9525" cmpd="sng">
          <a:noFill/>
        </a:ln>
      </xdr:spPr>
    </xdr:pic>
    <xdr:clientData/>
  </xdr:twoCellAnchor>
  <xdr:twoCellAnchor>
    <xdr:from>
      <xdr:col>12</xdr:col>
      <xdr:colOff>0</xdr:colOff>
      <xdr:row>41</xdr:row>
      <xdr:rowOff>0</xdr:rowOff>
    </xdr:from>
    <xdr:to>
      <xdr:col>12</xdr:col>
      <xdr:colOff>0</xdr:colOff>
      <xdr:row>41</xdr:row>
      <xdr:rowOff>0</xdr:rowOff>
    </xdr:to>
    <xdr:pic>
      <xdr:nvPicPr>
        <xdr:cNvPr id="9" name="Picture 10" descr="Izoterm_shapka_niz1"/>
        <xdr:cNvPicPr preferRelativeResize="1">
          <a:picLocks noChangeAspect="1"/>
        </xdr:cNvPicPr>
      </xdr:nvPicPr>
      <xdr:blipFill>
        <a:blip r:embed="rId5"/>
        <a:stretch>
          <a:fillRect/>
        </a:stretch>
      </xdr:blipFill>
      <xdr:spPr>
        <a:xfrm>
          <a:off x="7734300" y="782955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629525" y="0"/>
          <a:ext cx="46672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7239000"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7296150"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591425" y="0"/>
          <a:ext cx="5810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8172450" y="0"/>
          <a:ext cx="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276225</xdr:colOff>
      <xdr:row>0</xdr:row>
      <xdr:rowOff>0</xdr:rowOff>
    </xdr:from>
    <xdr:to>
      <xdr:col>10</xdr:col>
      <xdr:colOff>476250</xdr:colOff>
      <xdr:row>0</xdr:row>
      <xdr:rowOff>0</xdr:rowOff>
    </xdr:to>
    <xdr:pic>
      <xdr:nvPicPr>
        <xdr:cNvPr id="1" name="Picture 1" descr="КРКД 43"/>
        <xdr:cNvPicPr preferRelativeResize="1">
          <a:picLocks noChangeAspect="1"/>
        </xdr:cNvPicPr>
      </xdr:nvPicPr>
      <xdr:blipFill>
        <a:blip r:embed="rId1"/>
        <a:srcRect l="15730" t="61795" r="14607" b="4019"/>
        <a:stretch>
          <a:fillRect/>
        </a:stretch>
      </xdr:blipFill>
      <xdr:spPr>
        <a:xfrm>
          <a:off x="723900" y="0"/>
          <a:ext cx="6381750"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2" name="Picture 2" descr="КРКД 43"/>
        <xdr:cNvPicPr preferRelativeResize="1">
          <a:picLocks noChangeAspect="1"/>
        </xdr:cNvPicPr>
      </xdr:nvPicPr>
      <xdr:blipFill>
        <a:blip r:embed="rId2"/>
        <a:srcRect l="12359" t="65582" r="3210"/>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3" name="Picture 3" descr="КРКД 43"/>
        <xdr:cNvPicPr preferRelativeResize="1">
          <a:picLocks noChangeAspect="1"/>
        </xdr:cNvPicPr>
      </xdr:nvPicPr>
      <xdr:blipFill>
        <a:blip r:embed="rId3"/>
        <a:srcRect l="16050" t="60630" r="12680" b="2600"/>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4" name="Picture 4" descr="КРКД 43"/>
        <xdr:cNvPicPr preferRelativeResize="1">
          <a:picLocks noChangeAspect="1"/>
        </xdr:cNvPicPr>
      </xdr:nvPicPr>
      <xdr:blipFill>
        <a:blip r:embed="rId4"/>
        <a:srcRect l="13804" t="60198" r="8988" b="5436"/>
        <a:stretch>
          <a:fillRect/>
        </a:stretch>
      </xdr:blipFill>
      <xdr:spPr>
        <a:xfrm>
          <a:off x="7467600" y="0"/>
          <a:ext cx="200025" cy="0"/>
        </a:xfrm>
        <a:prstGeom prst="rect">
          <a:avLst/>
        </a:prstGeom>
        <a:noFill/>
        <a:ln w="9525" cmpd="sng">
          <a:noFill/>
        </a:ln>
      </xdr:spPr>
    </xdr:pic>
    <xdr:clientData/>
  </xdr:twoCellAnchor>
  <xdr:twoCellAnchor>
    <xdr:from>
      <xdr:col>1</xdr:col>
      <xdr:colOff>438150</xdr:colOff>
      <xdr:row>0</xdr:row>
      <xdr:rowOff>0</xdr:rowOff>
    </xdr:from>
    <xdr:to>
      <xdr:col>11</xdr:col>
      <xdr:colOff>0</xdr:colOff>
      <xdr:row>0</xdr:row>
      <xdr:rowOff>0</xdr:rowOff>
    </xdr:to>
    <xdr:pic>
      <xdr:nvPicPr>
        <xdr:cNvPr id="5" name="Picture 5" descr="КРКД 43"/>
        <xdr:cNvPicPr preferRelativeResize="1">
          <a:picLocks noChangeAspect="1"/>
        </xdr:cNvPicPr>
      </xdr:nvPicPr>
      <xdr:blipFill>
        <a:blip r:embed="rId5"/>
        <a:srcRect l="18138" t="56910" r="15248" b="3782"/>
        <a:stretch>
          <a:fillRect/>
        </a:stretch>
      </xdr:blipFill>
      <xdr:spPr>
        <a:xfrm>
          <a:off x="885825" y="0"/>
          <a:ext cx="65817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6" name="Picture 6" descr="КРКД 43"/>
        <xdr:cNvPicPr preferRelativeResize="1">
          <a:picLocks noChangeAspect="1"/>
        </xdr:cNvPicPr>
      </xdr:nvPicPr>
      <xdr:blipFill>
        <a:blip r:embed="rId6"/>
        <a:srcRect l="12039" t="59492" r="8666" b="1419"/>
        <a:stretch>
          <a:fillRect/>
        </a:stretch>
      </xdr:blipFill>
      <xdr:spPr>
        <a:xfrm>
          <a:off x="7467600" y="0"/>
          <a:ext cx="200025" cy="0"/>
        </a:xfrm>
        <a:prstGeom prst="rect">
          <a:avLst/>
        </a:prstGeom>
        <a:noFill/>
        <a:ln w="9525" cmpd="sng">
          <a:noFill/>
        </a:ln>
      </xdr:spPr>
    </xdr:pic>
    <xdr:clientData/>
  </xdr:twoCellAnchor>
  <xdr:twoCellAnchor>
    <xdr:from>
      <xdr:col>1</xdr:col>
      <xdr:colOff>400050</xdr:colOff>
      <xdr:row>0</xdr:row>
      <xdr:rowOff>0</xdr:rowOff>
    </xdr:from>
    <xdr:to>
      <xdr:col>11</xdr:col>
      <xdr:colOff>0</xdr:colOff>
      <xdr:row>0</xdr:row>
      <xdr:rowOff>0</xdr:rowOff>
    </xdr:to>
    <xdr:pic>
      <xdr:nvPicPr>
        <xdr:cNvPr id="7" name="Picture 7" descr="КРКД 43"/>
        <xdr:cNvPicPr preferRelativeResize="1">
          <a:picLocks noChangeAspect="1"/>
        </xdr:cNvPicPr>
      </xdr:nvPicPr>
      <xdr:blipFill>
        <a:blip r:embed="rId7"/>
        <a:srcRect l="15890" t="54425" r="21669" b="1419"/>
        <a:stretch>
          <a:fillRect/>
        </a:stretch>
      </xdr:blipFill>
      <xdr:spPr>
        <a:xfrm>
          <a:off x="847725" y="0"/>
          <a:ext cx="6619875" cy="0"/>
        </a:xfrm>
        <a:prstGeom prst="rect">
          <a:avLst/>
        </a:prstGeom>
        <a:noFill/>
        <a:ln w="9525" cmpd="sng">
          <a:noFill/>
        </a:ln>
      </xdr:spPr>
    </xdr:pic>
    <xdr:clientData/>
  </xdr:twoCellAnchor>
  <xdr:twoCellAnchor>
    <xdr:from>
      <xdr:col>11</xdr:col>
      <xdr:colOff>0</xdr:colOff>
      <xdr:row>0</xdr:row>
      <xdr:rowOff>0</xdr:rowOff>
    </xdr:from>
    <xdr:to>
      <xdr:col>11</xdr:col>
      <xdr:colOff>200025</xdr:colOff>
      <xdr:row>0</xdr:row>
      <xdr:rowOff>0</xdr:rowOff>
    </xdr:to>
    <xdr:pic>
      <xdr:nvPicPr>
        <xdr:cNvPr id="8" name="Picture 8" descr="КРКД 43"/>
        <xdr:cNvPicPr preferRelativeResize="1">
          <a:picLocks noChangeAspect="1"/>
        </xdr:cNvPicPr>
      </xdr:nvPicPr>
      <xdr:blipFill>
        <a:blip r:embed="rId8"/>
        <a:srcRect l="10272" t="54028" r="19261" b="4019"/>
        <a:stretch>
          <a:fillRect/>
        </a:stretch>
      </xdr:blipFill>
      <xdr:spPr>
        <a:xfrm>
          <a:off x="7467600" y="0"/>
          <a:ext cx="200025" cy="0"/>
        </a:xfrm>
        <a:prstGeom prst="rect">
          <a:avLst/>
        </a:prstGeom>
        <a:noFill/>
        <a:ln w="9525" cmpd="sng">
          <a:noFill/>
        </a:ln>
      </xdr:spPr>
    </xdr:pic>
    <xdr:clientData/>
  </xdr:twoCellAnchor>
  <xdr:twoCellAnchor>
    <xdr:from>
      <xdr:col>1</xdr:col>
      <xdr:colOff>304800</xdr:colOff>
      <xdr:row>0</xdr:row>
      <xdr:rowOff>0</xdr:rowOff>
    </xdr:from>
    <xdr:to>
      <xdr:col>11</xdr:col>
      <xdr:colOff>0</xdr:colOff>
      <xdr:row>0</xdr:row>
      <xdr:rowOff>0</xdr:rowOff>
    </xdr:to>
    <xdr:pic>
      <xdr:nvPicPr>
        <xdr:cNvPr id="9" name="Picture 9" descr="КРКД 43"/>
        <xdr:cNvPicPr preferRelativeResize="1">
          <a:picLocks noChangeAspect="1"/>
        </xdr:cNvPicPr>
      </xdr:nvPicPr>
      <xdr:blipFill>
        <a:blip r:embed="rId1"/>
        <a:srcRect l="15730" t="2127" r="14607" b="38919"/>
        <a:stretch>
          <a:fillRect/>
        </a:stretch>
      </xdr:blipFill>
      <xdr:spPr>
        <a:xfrm>
          <a:off x="752475" y="0"/>
          <a:ext cx="6715125" cy="0"/>
        </a:xfrm>
        <a:prstGeom prst="rect">
          <a:avLst/>
        </a:prstGeom>
        <a:noFill/>
        <a:ln w="9525" cmpd="sng">
          <a:noFill/>
        </a:ln>
      </xdr:spPr>
    </xdr:pic>
    <xdr:clientData/>
  </xdr:twoCellAnchor>
  <xdr:twoCellAnchor>
    <xdr:from>
      <xdr:col>3</xdr:col>
      <xdr:colOff>28575</xdr:colOff>
      <xdr:row>0</xdr:row>
      <xdr:rowOff>0</xdr:rowOff>
    </xdr:from>
    <xdr:to>
      <xdr:col>11</xdr:col>
      <xdr:colOff>200025</xdr:colOff>
      <xdr:row>0</xdr:row>
      <xdr:rowOff>0</xdr:rowOff>
    </xdr:to>
    <xdr:pic>
      <xdr:nvPicPr>
        <xdr:cNvPr id="10" name="Picture 10" descr="КРКД 43"/>
        <xdr:cNvPicPr preferRelativeResize="1">
          <a:picLocks noChangeAspect="1"/>
        </xdr:cNvPicPr>
      </xdr:nvPicPr>
      <xdr:blipFill>
        <a:blip r:embed="rId2"/>
        <a:srcRect l="12359" r="3210" b="37397"/>
        <a:stretch>
          <a:fillRect/>
        </a:stretch>
      </xdr:blipFill>
      <xdr:spPr>
        <a:xfrm>
          <a:off x="1647825" y="0"/>
          <a:ext cx="601980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1" name="Picture 11" descr="КРКД 43"/>
        <xdr:cNvPicPr preferRelativeResize="1">
          <a:picLocks noChangeAspect="1"/>
        </xdr:cNvPicPr>
      </xdr:nvPicPr>
      <xdr:blipFill>
        <a:blip r:embed="rId1"/>
        <a:srcRect l="15730" t="61795" r="14607"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2" name="Picture 12" descr="КРКД 43"/>
        <xdr:cNvPicPr preferRelativeResize="1">
          <a:picLocks noChangeAspect="1"/>
        </xdr:cNvPicPr>
      </xdr:nvPicPr>
      <xdr:blipFill>
        <a:blip r:embed="rId2"/>
        <a:srcRect l="12359" t="65582" r="321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descr="КРКД 43"/>
        <xdr:cNvPicPr preferRelativeResize="1">
          <a:picLocks noChangeAspect="1"/>
        </xdr:cNvPicPr>
      </xdr:nvPicPr>
      <xdr:blipFill>
        <a:blip r:embed="rId3"/>
        <a:srcRect l="16050" t="60630" r="12680" b="2600"/>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КРКД 43"/>
        <xdr:cNvPicPr preferRelativeResize="1">
          <a:picLocks noChangeAspect="1"/>
        </xdr:cNvPicPr>
      </xdr:nvPicPr>
      <xdr:blipFill>
        <a:blip r:embed="rId4"/>
        <a:srcRect l="13804" t="60198" r="8988" b="5436"/>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5" name="Picture 15" descr="КРКД 43"/>
        <xdr:cNvPicPr preferRelativeResize="1">
          <a:picLocks noChangeAspect="1"/>
        </xdr:cNvPicPr>
      </xdr:nvPicPr>
      <xdr:blipFill>
        <a:blip r:embed="rId5"/>
        <a:srcRect l="18138" t="56910" r="15248" b="3782"/>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6" name="Picture 16" descr="КРКД 43"/>
        <xdr:cNvPicPr preferRelativeResize="1">
          <a:picLocks noChangeAspect="1"/>
        </xdr:cNvPicPr>
      </xdr:nvPicPr>
      <xdr:blipFill>
        <a:blip r:embed="rId6"/>
        <a:srcRect l="12039" t="59492" r="8666"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7" name="Picture 17" descr="КРКД 43"/>
        <xdr:cNvPicPr preferRelativeResize="1">
          <a:picLocks noChangeAspect="1"/>
        </xdr:cNvPicPr>
      </xdr:nvPicPr>
      <xdr:blipFill>
        <a:blip r:embed="rId7"/>
        <a:srcRect l="15890" t="54425" r="21669" b="14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8" name="Picture 18" descr="КРКД 43"/>
        <xdr:cNvPicPr preferRelativeResize="1">
          <a:picLocks noChangeAspect="1"/>
        </xdr:cNvPicPr>
      </xdr:nvPicPr>
      <xdr:blipFill>
        <a:blip r:embed="rId8"/>
        <a:srcRect l="10272" t="54028" r="19261" b="40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9" name="Picture 19" descr="КРКД 43"/>
        <xdr:cNvPicPr preferRelativeResize="1">
          <a:picLocks noChangeAspect="1"/>
        </xdr:cNvPicPr>
      </xdr:nvPicPr>
      <xdr:blipFill>
        <a:blip r:embed="rId1"/>
        <a:srcRect l="15730" t="2127" r="14607" b="38919"/>
        <a:stretch>
          <a:fillRect/>
        </a:stretch>
      </xdr:blipFill>
      <xdr:spPr>
        <a:xfrm>
          <a:off x="7667625"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0" name="Picture 20" descr="КРКД 43"/>
        <xdr:cNvPicPr preferRelativeResize="1">
          <a:picLocks noChangeAspect="1"/>
        </xdr:cNvPicPr>
      </xdr:nvPicPr>
      <xdr:blipFill>
        <a:blip r:embed="rId2"/>
        <a:srcRect l="12359" r="3210" b="37397"/>
        <a:stretch>
          <a:fillRect/>
        </a:stretch>
      </xdr:blipFill>
      <xdr:spPr>
        <a:xfrm>
          <a:off x="7667625"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485775</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210425" y="0"/>
          <a:ext cx="44767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6829425"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6886575"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181850" y="0"/>
          <a:ext cx="55245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773430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7734300" y="0"/>
          <a:ext cx="0" cy="0"/>
        </a:xfrm>
        <a:prstGeom prst="rect">
          <a:avLst/>
        </a:prstGeom>
        <a:noFill/>
        <a:ln w="9525" cmpd="sng">
          <a:noFill/>
        </a:ln>
      </xdr:spPr>
    </xdr:pic>
    <xdr:clientData/>
  </xdr:twoCellAnchor>
  <xdr:twoCellAnchor>
    <xdr:from>
      <xdr:col>12</xdr:col>
      <xdr:colOff>0</xdr:colOff>
      <xdr:row>41</xdr:row>
      <xdr:rowOff>0</xdr:rowOff>
    </xdr:from>
    <xdr:to>
      <xdr:col>12</xdr:col>
      <xdr:colOff>0</xdr:colOff>
      <xdr:row>41</xdr:row>
      <xdr:rowOff>0</xdr:rowOff>
    </xdr:to>
    <xdr:pic>
      <xdr:nvPicPr>
        <xdr:cNvPr id="9" name="Picture 10" descr="Izoterm_shapka_niz1"/>
        <xdr:cNvPicPr preferRelativeResize="1">
          <a:picLocks noChangeAspect="1"/>
        </xdr:cNvPicPr>
      </xdr:nvPicPr>
      <xdr:blipFill>
        <a:blip r:embed="rId5"/>
        <a:stretch>
          <a:fillRect/>
        </a:stretch>
      </xdr:blipFill>
      <xdr:spPr>
        <a:xfrm>
          <a:off x="7734300" y="7829550"/>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495300</xdr:colOff>
      <xdr:row>0</xdr:row>
      <xdr:rowOff>0</xdr:rowOff>
    </xdr:from>
    <xdr:to>
      <xdr:col>11</xdr:col>
      <xdr:colOff>152400</xdr:colOff>
      <xdr:row>0</xdr:row>
      <xdr:rowOff>0</xdr:rowOff>
    </xdr:to>
    <xdr:pic>
      <xdr:nvPicPr>
        <xdr:cNvPr id="1" name="Picture 1" descr="КРК 27"/>
        <xdr:cNvPicPr preferRelativeResize="1">
          <a:picLocks noChangeAspect="1"/>
        </xdr:cNvPicPr>
      </xdr:nvPicPr>
      <xdr:blipFill>
        <a:blip r:embed="rId1"/>
        <a:srcRect l="7223" t="2320" r="4815" b="2784"/>
        <a:stretch>
          <a:fillRect/>
        </a:stretch>
      </xdr:blipFill>
      <xdr:spPr>
        <a:xfrm>
          <a:off x="7629525" y="0"/>
          <a:ext cx="466725" cy="0"/>
        </a:xfrm>
        <a:prstGeom prst="rect">
          <a:avLst/>
        </a:prstGeom>
        <a:noFill/>
        <a:ln w="9525" cmpd="sng">
          <a:noFill/>
        </a:ln>
      </xdr:spPr>
    </xdr:pic>
    <xdr:clientData/>
  </xdr:twoCellAnchor>
  <xdr:twoCellAnchor>
    <xdr:from>
      <xdr:col>0</xdr:col>
      <xdr:colOff>0</xdr:colOff>
      <xdr:row>0</xdr:row>
      <xdr:rowOff>0</xdr:rowOff>
    </xdr:from>
    <xdr:to>
      <xdr:col>10</xdr:col>
      <xdr:colOff>104775</xdr:colOff>
      <xdr:row>0</xdr:row>
      <xdr:rowOff>0</xdr:rowOff>
    </xdr:to>
    <xdr:pic>
      <xdr:nvPicPr>
        <xdr:cNvPr id="2" name="Picture 2" descr="КРК 27"/>
        <xdr:cNvPicPr preferRelativeResize="1">
          <a:picLocks noChangeAspect="1"/>
        </xdr:cNvPicPr>
      </xdr:nvPicPr>
      <xdr:blipFill>
        <a:blip r:embed="rId2"/>
        <a:srcRect l="16212" t="4640" r="13804" b="5567"/>
        <a:stretch>
          <a:fillRect/>
        </a:stretch>
      </xdr:blipFill>
      <xdr:spPr>
        <a:xfrm>
          <a:off x="0" y="0"/>
          <a:ext cx="7239000" cy="0"/>
        </a:xfrm>
        <a:prstGeom prst="rect">
          <a:avLst/>
        </a:prstGeom>
        <a:noFill/>
        <a:ln w="9525" cmpd="sng">
          <a:noFill/>
        </a:ln>
      </xdr:spPr>
    </xdr:pic>
    <xdr:clientData/>
  </xdr:twoCellAnchor>
  <xdr:twoCellAnchor>
    <xdr:from>
      <xdr:col>0</xdr:col>
      <xdr:colOff>47625</xdr:colOff>
      <xdr:row>0</xdr:row>
      <xdr:rowOff>0</xdr:rowOff>
    </xdr:from>
    <xdr:to>
      <xdr:col>10</xdr:col>
      <xdr:colOff>209550</xdr:colOff>
      <xdr:row>0</xdr:row>
      <xdr:rowOff>0</xdr:rowOff>
    </xdr:to>
    <xdr:pic>
      <xdr:nvPicPr>
        <xdr:cNvPr id="3" name="Picture 3" descr="КРКД 43"/>
        <xdr:cNvPicPr preferRelativeResize="1">
          <a:picLocks noChangeAspect="1"/>
        </xdr:cNvPicPr>
      </xdr:nvPicPr>
      <xdr:blipFill>
        <a:blip r:embed="rId3"/>
        <a:srcRect l="18138" r="15248" b="3782"/>
        <a:stretch>
          <a:fillRect/>
        </a:stretch>
      </xdr:blipFill>
      <xdr:spPr>
        <a:xfrm>
          <a:off x="47625" y="0"/>
          <a:ext cx="7296150" cy="0"/>
        </a:xfrm>
        <a:prstGeom prst="rect">
          <a:avLst/>
        </a:prstGeom>
        <a:noFill/>
        <a:ln w="9525" cmpd="sng">
          <a:noFill/>
        </a:ln>
      </xdr:spPr>
    </xdr:pic>
    <xdr:clientData/>
  </xdr:twoCellAnchor>
  <xdr:twoCellAnchor>
    <xdr:from>
      <xdr:col>10</xdr:col>
      <xdr:colOff>457200</xdr:colOff>
      <xdr:row>0</xdr:row>
      <xdr:rowOff>0</xdr:rowOff>
    </xdr:from>
    <xdr:to>
      <xdr:col>11</xdr:col>
      <xdr:colOff>228600</xdr:colOff>
      <xdr:row>0</xdr:row>
      <xdr:rowOff>0</xdr:rowOff>
    </xdr:to>
    <xdr:pic>
      <xdr:nvPicPr>
        <xdr:cNvPr id="4" name="Picture 4" descr="КРКД 43"/>
        <xdr:cNvPicPr preferRelativeResize="1">
          <a:picLocks noChangeAspect="1"/>
        </xdr:cNvPicPr>
      </xdr:nvPicPr>
      <xdr:blipFill>
        <a:blip r:embed="rId4"/>
        <a:srcRect l="12039" r="8666" b="1419"/>
        <a:stretch>
          <a:fillRect/>
        </a:stretch>
      </xdr:blipFill>
      <xdr:spPr>
        <a:xfrm>
          <a:off x="7591425" y="0"/>
          <a:ext cx="5810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5" name="Picture 6" descr="КРК 27"/>
        <xdr:cNvPicPr preferRelativeResize="1">
          <a:picLocks noChangeAspect="1"/>
        </xdr:cNvPicPr>
      </xdr:nvPicPr>
      <xdr:blipFill>
        <a:blip r:embed="rId1"/>
        <a:srcRect l="7223" t="2320" r="4815" b="2784"/>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6" name="Picture 7" descr="КРК 27"/>
        <xdr:cNvPicPr preferRelativeResize="1">
          <a:picLocks noChangeAspect="1"/>
        </xdr:cNvPicPr>
      </xdr:nvPicPr>
      <xdr:blipFill>
        <a:blip r:embed="rId2"/>
        <a:srcRect l="16212" t="4640" r="13804" b="5567"/>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7" name="Picture 8" descr="КРКД 43"/>
        <xdr:cNvPicPr preferRelativeResize="1">
          <a:picLocks noChangeAspect="1"/>
        </xdr:cNvPicPr>
      </xdr:nvPicPr>
      <xdr:blipFill>
        <a:blip r:embed="rId3"/>
        <a:srcRect l="18138" r="15248" b="3782"/>
        <a:stretch>
          <a:fillRect/>
        </a:stretch>
      </xdr:blipFill>
      <xdr:spPr>
        <a:xfrm>
          <a:off x="8172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8" name="Picture 9" descr="КРКД 43"/>
        <xdr:cNvPicPr preferRelativeResize="1">
          <a:picLocks noChangeAspect="1"/>
        </xdr:cNvPicPr>
      </xdr:nvPicPr>
      <xdr:blipFill>
        <a:blip r:embed="rId4"/>
        <a:srcRect l="12039" r="8666" b="1419"/>
        <a:stretch>
          <a:fillRect/>
        </a:stretch>
      </xdr:blipFill>
      <xdr:spPr>
        <a:xfrm>
          <a:off x="817245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Q84"/>
  <sheetViews>
    <sheetView zoomScaleSheetLayoutView="100" zoomScalePageLayoutView="0" workbookViewId="0" topLeftCell="A1">
      <selection activeCell="I71" sqref="I71"/>
    </sheetView>
  </sheetViews>
  <sheetFormatPr defaultColWidth="9.125" defaultRowHeight="12.75"/>
  <cols>
    <col min="1" max="1" width="5.875" style="3" customWidth="1"/>
    <col min="2" max="2" width="8.00390625" style="3" customWidth="1"/>
    <col min="3" max="3" width="6.625" style="3" customWidth="1"/>
    <col min="4" max="4" width="8.75390625" style="3" customWidth="1"/>
    <col min="5" max="5" width="8.625" style="3" customWidth="1"/>
    <col min="6" max="6" width="9.75390625" style="3" customWidth="1"/>
    <col min="7" max="7" width="18.125" style="3" customWidth="1"/>
    <col min="8" max="8" width="23.25390625" style="3" customWidth="1"/>
    <col min="9" max="9" width="9.25390625" style="3" customWidth="1"/>
    <col min="10" max="10" width="5.75390625" style="3" customWidth="1"/>
    <col min="11" max="11" width="8.125" style="3" customWidth="1"/>
    <col min="12" max="12" width="6.25390625" style="3" customWidth="1"/>
    <col min="13" max="15" width="7.25390625" style="3" customWidth="1"/>
    <col min="16" max="16" width="7.75390625" style="3" customWidth="1"/>
    <col min="17" max="25" width="6.625" style="3" customWidth="1"/>
    <col min="26" max="92" width="6.25390625" style="3" customWidth="1"/>
    <col min="93" max="16384" width="9.125" style="3" customWidth="1"/>
  </cols>
  <sheetData>
    <row r="2" spans="1:17" ht="15" customHeight="1">
      <c r="A2" s="26" t="s">
        <v>48</v>
      </c>
      <c r="B2" s="26"/>
      <c r="C2" s="26"/>
      <c r="D2" s="26"/>
      <c r="E2" s="26"/>
      <c r="F2" s="26"/>
      <c r="G2" s="26"/>
      <c r="H2" s="26"/>
      <c r="I2" s="26"/>
      <c r="J2" s="26"/>
      <c r="K2" s="26"/>
      <c r="L2" s="26"/>
      <c r="M2" s="26"/>
      <c r="N2" s="26"/>
      <c r="O2" s="26"/>
      <c r="P2" s="13"/>
      <c r="Q2" s="13"/>
    </row>
    <row r="3" spans="1:17" ht="8.25" customHeight="1">
      <c r="A3" s="27"/>
      <c r="B3" s="27"/>
      <c r="C3" s="27"/>
      <c r="D3" s="27"/>
      <c r="E3" s="27"/>
      <c r="F3" s="27"/>
      <c r="G3" s="27"/>
      <c r="H3" s="27"/>
      <c r="I3" s="27"/>
      <c r="J3" s="27"/>
      <c r="K3" s="27"/>
      <c r="L3" s="27"/>
      <c r="M3" s="27"/>
      <c r="N3" s="27"/>
      <c r="O3" s="27"/>
      <c r="P3" s="13"/>
      <c r="Q3" s="13"/>
    </row>
    <row r="4" spans="1:17" ht="15.75" customHeight="1">
      <c r="A4" s="157" t="s">
        <v>43</v>
      </c>
      <c r="B4" s="158"/>
      <c r="C4" s="158"/>
      <c r="D4" s="158"/>
      <c r="E4" s="15"/>
      <c r="F4" s="15"/>
      <c r="G4" s="15"/>
      <c r="H4" s="15"/>
      <c r="I4" s="15"/>
      <c r="J4" s="15"/>
      <c r="K4" s="15"/>
      <c r="L4" s="15"/>
      <c r="M4" s="15"/>
      <c r="N4" s="15"/>
      <c r="O4" s="15"/>
      <c r="P4" s="14"/>
      <c r="Q4" s="14"/>
    </row>
    <row r="5" spans="1:17" ht="59.25" customHeight="1">
      <c r="A5" s="160" t="s">
        <v>436</v>
      </c>
      <c r="B5" s="161"/>
      <c r="C5" s="161"/>
      <c r="D5" s="161"/>
      <c r="E5" s="161"/>
      <c r="F5" s="161"/>
      <c r="G5" s="161"/>
      <c r="H5" s="161"/>
      <c r="I5" s="161"/>
      <c r="J5" s="161"/>
      <c r="K5" s="161"/>
      <c r="L5" s="161"/>
      <c r="M5" s="161"/>
      <c r="N5" s="161"/>
      <c r="O5" s="161"/>
      <c r="P5" s="14"/>
      <c r="Q5" s="14"/>
    </row>
    <row r="6" spans="1:38" ht="15.75" customHeight="1">
      <c r="A6" s="159" t="s">
        <v>49</v>
      </c>
      <c r="B6" s="159"/>
      <c r="C6" s="159"/>
      <c r="D6" s="159"/>
      <c r="E6" s="159"/>
      <c r="F6" s="159"/>
      <c r="G6" s="159"/>
      <c r="H6" s="159"/>
      <c r="I6" s="159"/>
      <c r="J6" s="159"/>
      <c r="K6" s="159"/>
      <c r="L6" s="159"/>
      <c r="M6" s="159"/>
      <c r="N6" s="159"/>
      <c r="O6" s="159"/>
      <c r="P6" s="159"/>
      <c r="Q6" s="159"/>
      <c r="R6" s="14"/>
      <c r="S6" s="14"/>
      <c r="T6" s="14"/>
      <c r="U6" s="14"/>
      <c r="V6" s="14"/>
      <c r="W6" s="14"/>
      <c r="X6" s="14"/>
      <c r="Y6" s="14"/>
      <c r="Z6" s="14"/>
      <c r="AA6" s="14"/>
      <c r="AB6" s="14"/>
      <c r="AC6" s="14"/>
      <c r="AD6" s="14"/>
      <c r="AE6" s="14"/>
      <c r="AF6" s="14"/>
      <c r="AG6" s="14"/>
      <c r="AH6" s="14"/>
      <c r="AI6" s="14"/>
      <c r="AJ6" s="14"/>
      <c r="AK6" s="14"/>
      <c r="AL6" s="14"/>
    </row>
    <row r="7" spans="1:38" ht="112.5" customHeight="1">
      <c r="A7" s="149" t="s">
        <v>433</v>
      </c>
      <c r="B7" s="149"/>
      <c r="C7" s="149"/>
      <c r="D7" s="149"/>
      <c r="E7" s="149"/>
      <c r="F7" s="149"/>
      <c r="G7" s="149"/>
      <c r="H7" s="149"/>
      <c r="I7" s="150"/>
      <c r="J7" s="150"/>
      <c r="K7" s="150"/>
      <c r="L7" s="150"/>
      <c r="M7" s="150"/>
      <c r="N7" s="150"/>
      <c r="O7" s="150"/>
      <c r="P7" s="150"/>
      <c r="Q7" s="4"/>
      <c r="R7" s="14"/>
      <c r="S7" s="14"/>
      <c r="T7" s="14"/>
      <c r="U7" s="14"/>
      <c r="V7" s="14"/>
      <c r="W7" s="14"/>
      <c r="X7" s="14"/>
      <c r="Y7" s="14"/>
      <c r="Z7" s="14"/>
      <c r="AA7" s="14"/>
      <c r="AB7" s="14"/>
      <c r="AC7" s="14"/>
      <c r="AD7" s="14"/>
      <c r="AE7" s="14"/>
      <c r="AF7" s="14"/>
      <c r="AG7" s="14"/>
      <c r="AH7" s="14"/>
      <c r="AI7" s="14"/>
      <c r="AJ7" s="14"/>
      <c r="AK7" s="14"/>
      <c r="AL7" s="14"/>
    </row>
    <row r="8" spans="1:38" ht="15.75" customHeight="1">
      <c r="A8" s="22" t="s">
        <v>434</v>
      </c>
      <c r="B8" s="4"/>
      <c r="C8" s="4"/>
      <c r="D8" s="4"/>
      <c r="E8" s="4"/>
      <c r="F8" s="4"/>
      <c r="G8" s="4"/>
      <c r="H8" s="4"/>
      <c r="I8" s="48"/>
      <c r="J8" s="48"/>
      <c r="K8" s="48"/>
      <c r="L8" s="48"/>
      <c r="M8" s="48"/>
      <c r="N8" s="48"/>
      <c r="O8" s="48"/>
      <c r="P8" s="48"/>
      <c r="Q8" s="4"/>
      <c r="R8" s="14"/>
      <c r="S8" s="14"/>
      <c r="T8" s="14"/>
      <c r="U8" s="14"/>
      <c r="V8" s="14"/>
      <c r="W8" s="14"/>
      <c r="X8" s="14"/>
      <c r="Y8" s="14"/>
      <c r="Z8" s="14"/>
      <c r="AA8" s="14"/>
      <c r="AB8" s="14"/>
      <c r="AC8" s="14"/>
      <c r="AD8" s="14"/>
      <c r="AE8" s="14"/>
      <c r="AF8" s="14"/>
      <c r="AG8" s="14"/>
      <c r="AH8" s="14"/>
      <c r="AI8" s="14"/>
      <c r="AJ8" s="14"/>
      <c r="AK8" s="14"/>
      <c r="AL8" s="14"/>
    </row>
    <row r="9" spans="1:43" s="5" customFormat="1" ht="14.25" customHeight="1">
      <c r="A9" s="1" t="s">
        <v>428</v>
      </c>
      <c r="C9" s="11"/>
      <c r="E9" s="16"/>
      <c r="H9" s="16"/>
      <c r="J9" s="16"/>
      <c r="K9" s="16"/>
      <c r="P9" s="18"/>
      <c r="Q9" s="12"/>
      <c r="R9" s="12"/>
      <c r="S9" s="12"/>
      <c r="T9" s="12"/>
      <c r="U9" s="12"/>
      <c r="V9" s="12"/>
      <c r="W9" s="12"/>
      <c r="X9" s="12"/>
      <c r="Y9" s="12"/>
      <c r="Z9" s="12"/>
      <c r="AA9" s="12"/>
      <c r="AB9" s="12"/>
      <c r="AC9" s="12"/>
      <c r="AD9" s="12"/>
      <c r="AE9" s="12"/>
      <c r="AF9" s="12"/>
      <c r="AG9" s="12"/>
      <c r="AH9" s="12"/>
      <c r="AI9" s="12"/>
      <c r="AJ9" s="25"/>
      <c r="AK9" s="25"/>
      <c r="AL9" s="25"/>
      <c r="AM9" s="25"/>
      <c r="AN9" s="25"/>
      <c r="AO9" s="25"/>
      <c r="AP9" s="25"/>
      <c r="AQ9" s="25"/>
    </row>
    <row r="10" spans="1:43" s="5" customFormat="1" ht="15" customHeight="1">
      <c r="A10" s="1" t="s">
        <v>429</v>
      </c>
      <c r="C10" s="11"/>
      <c r="E10" s="16"/>
      <c r="H10" s="16"/>
      <c r="J10" s="16"/>
      <c r="K10" s="16"/>
      <c r="P10" s="18"/>
      <c r="Q10" s="12"/>
      <c r="R10" s="12"/>
      <c r="S10" s="12"/>
      <c r="T10" s="12"/>
      <c r="U10" s="12"/>
      <c r="V10" s="12"/>
      <c r="W10" s="12"/>
      <c r="X10" s="12"/>
      <c r="Y10" s="12"/>
      <c r="Z10" s="12"/>
      <c r="AA10" s="12"/>
      <c r="AB10" s="12"/>
      <c r="AC10" s="12"/>
      <c r="AD10" s="12"/>
      <c r="AE10" s="12"/>
      <c r="AF10" s="12"/>
      <c r="AG10" s="12"/>
      <c r="AH10" s="12"/>
      <c r="AI10" s="12"/>
      <c r="AJ10" s="25"/>
      <c r="AK10" s="25"/>
      <c r="AL10" s="25"/>
      <c r="AM10" s="25"/>
      <c r="AN10" s="25"/>
      <c r="AO10" s="25"/>
      <c r="AP10" s="25"/>
      <c r="AQ10" s="25"/>
    </row>
    <row r="11" spans="1:43" s="5" customFormat="1" ht="15" customHeight="1">
      <c r="A11" s="1"/>
      <c r="C11" s="11"/>
      <c r="E11" s="16"/>
      <c r="H11" s="16"/>
      <c r="J11" s="16"/>
      <c r="K11" s="16"/>
      <c r="P11" s="18"/>
      <c r="Q11" s="12"/>
      <c r="R11" s="12"/>
      <c r="S11" s="12"/>
      <c r="T11" s="12"/>
      <c r="U11" s="12"/>
      <c r="V11" s="12"/>
      <c r="W11" s="12"/>
      <c r="X11" s="12"/>
      <c r="Y11" s="12"/>
      <c r="Z11" s="12"/>
      <c r="AA11" s="12"/>
      <c r="AB11" s="12"/>
      <c r="AC11" s="12"/>
      <c r="AD11" s="12"/>
      <c r="AE11" s="12"/>
      <c r="AF11" s="12"/>
      <c r="AG11" s="12"/>
      <c r="AH11" s="12"/>
      <c r="AI11" s="12"/>
      <c r="AJ11" s="25"/>
      <c r="AK11" s="25"/>
      <c r="AL11" s="25"/>
      <c r="AM11" s="25"/>
      <c r="AN11" s="25"/>
      <c r="AO11" s="25"/>
      <c r="AP11" s="25"/>
      <c r="AQ11" s="25"/>
    </row>
    <row r="12" spans="1:43" ht="15" customHeight="1">
      <c r="A12" s="1"/>
      <c r="C12" s="14"/>
      <c r="E12" s="13"/>
      <c r="H12" s="13"/>
      <c r="J12" s="13"/>
      <c r="K12" s="13"/>
      <c r="P12" s="13"/>
      <c r="Q12" s="14"/>
      <c r="R12" s="14"/>
      <c r="S12" s="14"/>
      <c r="T12" s="14"/>
      <c r="U12" s="14"/>
      <c r="V12" s="14"/>
      <c r="W12" s="14"/>
      <c r="X12" s="14"/>
      <c r="Y12" s="14"/>
      <c r="Z12" s="14"/>
      <c r="AA12" s="14"/>
      <c r="AB12" s="14"/>
      <c r="AC12" s="14"/>
      <c r="AD12" s="14"/>
      <c r="AE12" s="14"/>
      <c r="AF12" s="14"/>
      <c r="AG12" s="14"/>
      <c r="AH12" s="14"/>
      <c r="AI12" s="14"/>
      <c r="AJ12" s="21"/>
      <c r="AK12" s="21"/>
      <c r="AL12" s="21"/>
      <c r="AM12" s="21"/>
      <c r="AN12" s="21"/>
      <c r="AO12" s="21"/>
      <c r="AP12" s="21"/>
      <c r="AQ12" s="21"/>
    </row>
    <row r="13" spans="1:17" ht="18.75" customHeight="1" thickBot="1">
      <c r="A13" s="159" t="s">
        <v>50</v>
      </c>
      <c r="B13" s="159"/>
      <c r="C13" s="159"/>
      <c r="D13" s="159"/>
      <c r="E13" s="159"/>
      <c r="F13" s="159"/>
      <c r="G13" s="159"/>
      <c r="H13" s="159"/>
      <c r="I13" s="159"/>
      <c r="J13" s="159"/>
      <c r="K13" s="159"/>
      <c r="L13" s="159"/>
      <c r="M13" s="159"/>
      <c r="N13" s="159"/>
      <c r="O13" s="159"/>
      <c r="P13" s="14"/>
      <c r="Q13" s="14"/>
    </row>
    <row r="14" spans="1:17" ht="12">
      <c r="A14" s="96" t="s">
        <v>472</v>
      </c>
      <c r="B14" s="97"/>
      <c r="C14" s="97"/>
      <c r="D14" s="97"/>
      <c r="E14" s="98"/>
      <c r="F14" s="96" t="s">
        <v>51</v>
      </c>
      <c r="G14" s="98"/>
      <c r="H14" s="99" t="s">
        <v>52</v>
      </c>
      <c r="I14" s="14"/>
      <c r="J14" s="14"/>
      <c r="K14" s="14"/>
      <c r="L14" s="14"/>
      <c r="N14" s="14"/>
      <c r="Q14" s="14"/>
    </row>
    <row r="15" spans="1:17" ht="12">
      <c r="A15" s="100" t="s">
        <v>54</v>
      </c>
      <c r="B15" s="15"/>
      <c r="C15" s="15"/>
      <c r="D15" s="15"/>
      <c r="E15" s="101"/>
      <c r="F15" s="102" t="s">
        <v>55</v>
      </c>
      <c r="G15" s="101"/>
      <c r="H15" s="103" t="s">
        <v>430</v>
      </c>
      <c r="I15" s="14"/>
      <c r="J15" s="14"/>
      <c r="K15" s="14"/>
      <c r="L15" s="14"/>
      <c r="N15" s="14"/>
      <c r="Q15" s="14"/>
    </row>
    <row r="16" spans="1:17" ht="12">
      <c r="A16" s="102" t="s">
        <v>56</v>
      </c>
      <c r="B16" s="15"/>
      <c r="C16" s="15"/>
      <c r="D16" s="15"/>
      <c r="E16" s="101"/>
      <c r="F16" s="104"/>
      <c r="G16" s="101"/>
      <c r="H16" s="105"/>
      <c r="I16" s="14"/>
      <c r="J16" s="14"/>
      <c r="K16" s="14"/>
      <c r="L16" s="14"/>
      <c r="N16" s="14"/>
      <c r="Q16" s="14"/>
    </row>
    <row r="17" spans="1:17" ht="11.25" customHeight="1">
      <c r="A17" s="102" t="s">
        <v>57</v>
      </c>
      <c r="B17" s="15"/>
      <c r="C17" s="15"/>
      <c r="D17" s="15"/>
      <c r="E17" s="101"/>
      <c r="F17" s="104"/>
      <c r="G17" s="101"/>
      <c r="H17" s="105"/>
      <c r="I17" s="24"/>
      <c r="J17" s="24"/>
      <c r="K17" s="24"/>
      <c r="L17" s="24"/>
      <c r="N17" s="14"/>
      <c r="Q17" s="14"/>
    </row>
    <row r="18" spans="1:17" ht="11.25" customHeight="1">
      <c r="A18" s="102"/>
      <c r="B18" s="15"/>
      <c r="C18" s="15"/>
      <c r="D18" s="15"/>
      <c r="E18" s="101"/>
      <c r="F18" s="104"/>
      <c r="G18" s="101"/>
      <c r="H18" s="105"/>
      <c r="I18" s="24"/>
      <c r="J18" s="24"/>
      <c r="K18" s="24"/>
      <c r="L18" s="24"/>
      <c r="N18" s="14"/>
      <c r="Q18" s="14"/>
    </row>
    <row r="19" spans="1:17" ht="11.25" customHeight="1">
      <c r="A19" s="100" t="s">
        <v>58</v>
      </c>
      <c r="B19" s="15"/>
      <c r="C19" s="15"/>
      <c r="D19" s="15"/>
      <c r="E19" s="101"/>
      <c r="F19" s="100" t="s">
        <v>59</v>
      </c>
      <c r="G19" s="101"/>
      <c r="H19" s="106" t="s">
        <v>60</v>
      </c>
      <c r="I19" s="24"/>
      <c r="J19" s="24"/>
      <c r="K19" s="24"/>
      <c r="L19" s="24"/>
      <c r="N19" s="14"/>
      <c r="Q19" s="14"/>
    </row>
    <row r="20" spans="1:17" ht="11.25" customHeight="1">
      <c r="A20" s="102" t="s">
        <v>61</v>
      </c>
      <c r="B20" s="15"/>
      <c r="C20" s="15"/>
      <c r="D20" s="15"/>
      <c r="E20" s="101"/>
      <c r="F20" s="102" t="s">
        <v>62</v>
      </c>
      <c r="G20" s="101"/>
      <c r="H20" s="107" t="s">
        <v>435</v>
      </c>
      <c r="I20" s="24"/>
      <c r="J20" s="24"/>
      <c r="K20" s="24"/>
      <c r="L20" s="24"/>
      <c r="M20" s="2"/>
      <c r="N20" s="14"/>
      <c r="Q20" s="14"/>
    </row>
    <row r="21" spans="1:17" ht="12">
      <c r="A21" s="102" t="s">
        <v>473</v>
      </c>
      <c r="B21" s="15"/>
      <c r="C21" s="15"/>
      <c r="D21" s="15"/>
      <c r="E21" s="101"/>
      <c r="F21" s="102" t="s">
        <v>63</v>
      </c>
      <c r="G21" s="101"/>
      <c r="H21" s="107"/>
      <c r="I21" s="24"/>
      <c r="J21" s="24"/>
      <c r="K21" s="24"/>
      <c r="L21" s="24"/>
      <c r="N21" s="14"/>
      <c r="Q21" s="14"/>
    </row>
    <row r="22" spans="1:17" ht="14.25" customHeight="1">
      <c r="A22" s="104" t="s">
        <v>474</v>
      </c>
      <c r="B22" s="15"/>
      <c r="C22" s="15"/>
      <c r="D22" s="15"/>
      <c r="E22" s="101"/>
      <c r="F22" s="102" t="s">
        <v>422</v>
      </c>
      <c r="G22" s="101"/>
      <c r="H22" s="101"/>
      <c r="I22" s="14"/>
      <c r="J22" s="56"/>
      <c r="K22" s="28"/>
      <c r="L22" s="28"/>
      <c r="M22" s="28"/>
      <c r="N22" s="28"/>
      <c r="O22" s="29"/>
      <c r="P22" s="14"/>
      <c r="Q22" s="14"/>
    </row>
    <row r="23" spans="1:17" ht="14.25" customHeight="1">
      <c r="A23" s="104"/>
      <c r="B23" s="15"/>
      <c r="C23" s="15"/>
      <c r="D23" s="15"/>
      <c r="E23" s="101"/>
      <c r="F23" s="102" t="s">
        <v>424</v>
      </c>
      <c r="G23" s="101"/>
      <c r="H23" s="101"/>
      <c r="I23" s="14"/>
      <c r="J23" s="56"/>
      <c r="K23" s="28"/>
      <c r="L23" s="28"/>
      <c r="M23" s="28"/>
      <c r="N23" s="28"/>
      <c r="O23" s="29"/>
      <c r="P23" s="14"/>
      <c r="Q23" s="14"/>
    </row>
    <row r="24" spans="1:17" ht="12">
      <c r="A24" s="108" t="s">
        <v>475</v>
      </c>
      <c r="B24" s="4"/>
      <c r="C24" s="4"/>
      <c r="D24" s="4"/>
      <c r="E24" s="101"/>
      <c r="F24" s="102" t="s">
        <v>423</v>
      </c>
      <c r="G24" s="101"/>
      <c r="H24" s="101"/>
      <c r="I24" s="14"/>
      <c r="J24" s="57"/>
      <c r="K24" s="28"/>
      <c r="L24" s="28"/>
      <c r="M24" s="28"/>
      <c r="N24" s="28"/>
      <c r="P24" s="14"/>
      <c r="Q24" s="14"/>
    </row>
    <row r="25" spans="1:17" ht="12">
      <c r="A25" s="162" t="s">
        <v>476</v>
      </c>
      <c r="B25" s="149"/>
      <c r="C25" s="149"/>
      <c r="D25" s="149"/>
      <c r="E25" s="101"/>
      <c r="F25" s="104"/>
      <c r="G25" s="101"/>
      <c r="H25" s="101"/>
      <c r="I25" s="14"/>
      <c r="J25" s="28"/>
      <c r="K25" s="28"/>
      <c r="L25" s="28"/>
      <c r="M25" s="28"/>
      <c r="N25" s="28"/>
      <c r="P25" s="14"/>
      <c r="Q25" s="14"/>
    </row>
    <row r="26" spans="1:17" ht="12">
      <c r="A26" s="162"/>
      <c r="B26" s="149"/>
      <c r="C26" s="149"/>
      <c r="D26" s="149"/>
      <c r="E26" s="101"/>
      <c r="F26" s="102"/>
      <c r="G26" s="101"/>
      <c r="H26" s="101"/>
      <c r="I26" s="14"/>
      <c r="J26" s="28"/>
      <c r="K26" s="28"/>
      <c r="L26" s="28"/>
      <c r="M26" s="28"/>
      <c r="N26" s="28"/>
      <c r="P26" s="14"/>
      <c r="Q26" s="14"/>
    </row>
    <row r="27" spans="1:17" ht="13.5" thickBot="1">
      <c r="A27" s="163"/>
      <c r="B27" s="164"/>
      <c r="C27" s="164"/>
      <c r="D27" s="164"/>
      <c r="E27" s="165"/>
      <c r="F27" s="109"/>
      <c r="G27" s="110"/>
      <c r="H27" s="110"/>
      <c r="I27" s="14"/>
      <c r="J27" s="28"/>
      <c r="K27" s="28"/>
      <c r="L27" s="28"/>
      <c r="M27" s="28"/>
      <c r="N27" s="28"/>
      <c r="P27" s="14"/>
      <c r="Q27" s="14"/>
    </row>
    <row r="28" spans="1:16" ht="11.25" customHeight="1">
      <c r="A28" s="2"/>
      <c r="B28" s="14"/>
      <c r="C28" s="14"/>
      <c r="D28" s="14"/>
      <c r="E28" s="14"/>
      <c r="G28" s="14"/>
      <c r="H28" s="14"/>
      <c r="J28" s="24"/>
      <c r="K28" s="24"/>
      <c r="L28" s="24"/>
      <c r="M28" s="24"/>
      <c r="N28" s="2"/>
      <c r="O28" s="14"/>
      <c r="P28" s="14"/>
    </row>
    <row r="29" spans="1:17" ht="12">
      <c r="A29" s="22" t="s">
        <v>425</v>
      </c>
      <c r="B29" s="14"/>
      <c r="C29" s="14"/>
      <c r="D29" s="14"/>
      <c r="E29" s="14"/>
      <c r="F29" s="2"/>
      <c r="G29" s="14"/>
      <c r="H29" s="14"/>
      <c r="I29" s="14"/>
      <c r="J29" s="28"/>
      <c r="K29" s="28"/>
      <c r="M29" s="28"/>
      <c r="N29" s="28"/>
      <c r="P29" s="14"/>
      <c r="Q29" s="14"/>
    </row>
    <row r="30" spans="2:17" ht="13.5" customHeight="1">
      <c r="B30" s="14"/>
      <c r="C30" s="14"/>
      <c r="D30" s="14"/>
      <c r="E30" s="14"/>
      <c r="F30" s="2"/>
      <c r="G30" s="14"/>
      <c r="H30" s="14"/>
      <c r="I30" s="14"/>
      <c r="J30" s="28"/>
      <c r="K30" s="28"/>
      <c r="L30" s="28"/>
      <c r="M30" s="28"/>
      <c r="N30" s="28"/>
      <c r="P30" s="14"/>
      <c r="Q30" s="14"/>
    </row>
    <row r="31" spans="2:17" ht="13.5" customHeight="1">
      <c r="B31" s="14"/>
      <c r="C31" s="14"/>
      <c r="D31" s="14"/>
      <c r="E31" s="14"/>
      <c r="F31" s="2"/>
      <c r="G31" s="14"/>
      <c r="H31" s="14"/>
      <c r="I31" s="14"/>
      <c r="J31" s="28"/>
      <c r="K31" s="28"/>
      <c r="L31" s="28"/>
      <c r="M31" s="28"/>
      <c r="N31" s="28"/>
      <c r="P31" s="14"/>
      <c r="Q31" s="14"/>
    </row>
    <row r="32" spans="2:17" ht="13.5" customHeight="1">
      <c r="B32" s="14"/>
      <c r="C32" s="14"/>
      <c r="D32" s="14"/>
      <c r="E32" s="14"/>
      <c r="F32" s="2"/>
      <c r="G32" s="14"/>
      <c r="H32" s="14"/>
      <c r="I32" s="14"/>
      <c r="J32" s="28"/>
      <c r="K32" s="28"/>
      <c r="L32" s="28"/>
      <c r="M32" s="28"/>
      <c r="N32" s="28"/>
      <c r="P32" s="14"/>
      <c r="Q32" s="14"/>
    </row>
    <row r="33" spans="2:17" ht="13.5" customHeight="1">
      <c r="B33" s="14"/>
      <c r="C33" s="14"/>
      <c r="D33" s="14"/>
      <c r="E33" s="14"/>
      <c r="F33" s="2"/>
      <c r="G33" s="14"/>
      <c r="H33" s="14"/>
      <c r="I33" s="14"/>
      <c r="J33" s="28"/>
      <c r="K33" s="28"/>
      <c r="L33" s="28"/>
      <c r="M33" s="28"/>
      <c r="N33" s="28"/>
      <c r="P33" s="14"/>
      <c r="Q33" s="14"/>
    </row>
    <row r="34" spans="2:17" ht="13.5" customHeight="1">
      <c r="B34" s="14"/>
      <c r="C34" s="14"/>
      <c r="D34" s="14"/>
      <c r="E34" s="14"/>
      <c r="F34" s="2"/>
      <c r="G34" s="14"/>
      <c r="H34" s="14"/>
      <c r="I34" s="14"/>
      <c r="J34" s="28"/>
      <c r="K34" s="28"/>
      <c r="L34" s="28"/>
      <c r="M34" s="28"/>
      <c r="N34" s="28"/>
      <c r="P34" s="14"/>
      <c r="Q34" s="14"/>
    </row>
    <row r="35" spans="2:17" ht="13.5" customHeight="1">
      <c r="B35" s="14"/>
      <c r="C35" s="14"/>
      <c r="D35" s="14"/>
      <c r="E35" s="14"/>
      <c r="F35" s="2"/>
      <c r="G35" s="14"/>
      <c r="H35" s="14"/>
      <c r="I35" s="14"/>
      <c r="J35" s="28"/>
      <c r="K35" s="28"/>
      <c r="L35" s="28"/>
      <c r="M35" s="28"/>
      <c r="N35" s="28"/>
      <c r="P35" s="14"/>
      <c r="Q35" s="14"/>
    </row>
    <row r="36" spans="2:17" ht="13.5" customHeight="1">
      <c r="B36" s="14"/>
      <c r="C36" s="14"/>
      <c r="D36" s="14"/>
      <c r="E36" s="14"/>
      <c r="F36" s="2"/>
      <c r="G36" s="14"/>
      <c r="H36" s="14"/>
      <c r="I36" s="14"/>
      <c r="J36" s="28"/>
      <c r="K36" s="28"/>
      <c r="L36" s="28"/>
      <c r="M36" s="28"/>
      <c r="N36" s="28"/>
      <c r="P36" s="14"/>
      <c r="Q36" s="14"/>
    </row>
    <row r="37" spans="2:17" ht="13.5" customHeight="1">
      <c r="B37" s="14"/>
      <c r="C37" s="14"/>
      <c r="D37" s="14"/>
      <c r="E37" s="14"/>
      <c r="F37" s="2"/>
      <c r="G37" s="14"/>
      <c r="H37" s="14"/>
      <c r="I37" s="14"/>
      <c r="J37" s="28"/>
      <c r="K37" s="28"/>
      <c r="L37" s="28"/>
      <c r="M37" s="28"/>
      <c r="N37" s="28"/>
      <c r="P37" s="14"/>
      <c r="Q37" s="14"/>
    </row>
    <row r="38" spans="2:17" ht="13.5" customHeight="1">
      <c r="B38" s="14"/>
      <c r="C38" s="14"/>
      <c r="D38" s="14"/>
      <c r="E38" s="14"/>
      <c r="F38" s="2"/>
      <c r="G38" s="14"/>
      <c r="H38" s="14"/>
      <c r="I38" s="14"/>
      <c r="J38" s="28"/>
      <c r="K38" s="28"/>
      <c r="L38" s="28"/>
      <c r="M38" s="28"/>
      <c r="N38" s="28"/>
      <c r="P38" s="14"/>
      <c r="Q38" s="14"/>
    </row>
    <row r="39" spans="2:17" ht="13.5" customHeight="1">
      <c r="B39" s="14"/>
      <c r="C39" s="14"/>
      <c r="D39" s="14"/>
      <c r="E39" s="14"/>
      <c r="F39" s="2"/>
      <c r="G39" s="14"/>
      <c r="H39" s="14"/>
      <c r="I39" s="14"/>
      <c r="J39" s="28"/>
      <c r="K39" s="28"/>
      <c r="L39" s="28"/>
      <c r="M39" s="28"/>
      <c r="N39" s="28"/>
      <c r="P39" s="14"/>
      <c r="Q39" s="14"/>
    </row>
    <row r="43" ht="12">
      <c r="B43" s="22" t="s">
        <v>53</v>
      </c>
    </row>
    <row r="44" spans="1:17" ht="13.5" thickBot="1">
      <c r="A44"/>
      <c r="B44"/>
      <c r="C44"/>
      <c r="D44"/>
      <c r="E44"/>
      <c r="F44"/>
      <c r="G44"/>
      <c r="H44"/>
      <c r="I44"/>
      <c r="J44"/>
      <c r="K44"/>
      <c r="L44"/>
      <c r="M44"/>
      <c r="N44"/>
      <c r="O44"/>
      <c r="P44"/>
      <c r="Q44"/>
    </row>
    <row r="45" spans="2:8" ht="12" customHeight="1">
      <c r="B45" s="132" t="s">
        <v>64</v>
      </c>
      <c r="C45" s="133"/>
      <c r="D45" s="132" t="s">
        <v>65</v>
      </c>
      <c r="E45" s="131"/>
      <c r="F45" s="133"/>
      <c r="G45" s="178" t="s">
        <v>66</v>
      </c>
      <c r="H45" s="179"/>
    </row>
    <row r="46" spans="2:8" ht="12">
      <c r="B46" s="127"/>
      <c r="C46" s="128"/>
      <c r="D46" s="127"/>
      <c r="E46" s="153"/>
      <c r="F46" s="128"/>
      <c r="G46" s="180"/>
      <c r="H46" s="181"/>
    </row>
    <row r="47" spans="2:8" ht="12">
      <c r="B47" s="127"/>
      <c r="C47" s="128"/>
      <c r="D47" s="154"/>
      <c r="E47" s="155"/>
      <c r="F47" s="156"/>
      <c r="G47" s="182"/>
      <c r="H47" s="183"/>
    </row>
    <row r="48" spans="2:8" ht="12" customHeight="1">
      <c r="B48" s="127"/>
      <c r="C48" s="128"/>
      <c r="D48" s="30" t="s">
        <v>67</v>
      </c>
      <c r="E48" s="31" t="s">
        <v>68</v>
      </c>
      <c r="F48" s="32" t="s">
        <v>69</v>
      </c>
      <c r="G48" s="143" t="s">
        <v>70</v>
      </c>
      <c r="H48" s="151" t="s">
        <v>427</v>
      </c>
    </row>
    <row r="49" spans="2:16" ht="41.25" customHeight="1" thickBot="1">
      <c r="B49" s="129"/>
      <c r="C49" s="130"/>
      <c r="D49" s="33" t="s">
        <v>71</v>
      </c>
      <c r="E49" s="34" t="s">
        <v>72</v>
      </c>
      <c r="F49" s="35" t="s">
        <v>71</v>
      </c>
      <c r="G49" s="144"/>
      <c r="H49" s="152"/>
      <c r="P49" s="21"/>
    </row>
    <row r="50" spans="2:16" ht="12">
      <c r="B50" s="170" t="s">
        <v>73</v>
      </c>
      <c r="C50" s="171"/>
      <c r="D50" s="140">
        <v>201</v>
      </c>
      <c r="E50" s="36">
        <v>90</v>
      </c>
      <c r="F50" s="36">
        <v>240</v>
      </c>
      <c r="G50" s="148">
        <v>14230.720000000001</v>
      </c>
      <c r="H50" s="145">
        <v>16693.600000000002</v>
      </c>
      <c r="P50" s="86"/>
    </row>
    <row r="51" spans="2:16" ht="12">
      <c r="B51" s="172"/>
      <c r="C51" s="173"/>
      <c r="D51" s="141"/>
      <c r="E51" s="37">
        <v>120</v>
      </c>
      <c r="F51" s="37">
        <v>154</v>
      </c>
      <c r="G51" s="146"/>
      <c r="H51" s="146"/>
      <c r="P51" s="86"/>
    </row>
    <row r="52" spans="2:16" ht="12.75" thickBot="1">
      <c r="B52" s="174"/>
      <c r="C52" s="175"/>
      <c r="D52" s="142"/>
      <c r="E52" s="37">
        <v>135</v>
      </c>
      <c r="F52" s="37">
        <v>121</v>
      </c>
      <c r="G52" s="147"/>
      <c r="H52" s="184"/>
      <c r="P52" s="86"/>
    </row>
    <row r="53" spans="2:16" ht="12">
      <c r="B53" s="174"/>
      <c r="C53" s="175"/>
      <c r="D53" s="137">
        <v>271</v>
      </c>
      <c r="E53" s="37">
        <v>90</v>
      </c>
      <c r="F53" s="37">
        <v>310</v>
      </c>
      <c r="G53" s="185">
        <v>16123.520000000002</v>
      </c>
      <c r="H53" s="148">
        <v>18728.640000000003</v>
      </c>
      <c r="P53" s="86"/>
    </row>
    <row r="54" spans="2:16" ht="12">
      <c r="B54" s="174"/>
      <c r="C54" s="175"/>
      <c r="D54" s="137"/>
      <c r="E54" s="37">
        <v>120</v>
      </c>
      <c r="F54" s="37">
        <v>194</v>
      </c>
      <c r="G54" s="186"/>
      <c r="H54" s="146"/>
      <c r="P54" s="86"/>
    </row>
    <row r="55" spans="2:16" ht="12.75" thickBot="1">
      <c r="B55" s="176"/>
      <c r="C55" s="177"/>
      <c r="D55" s="139"/>
      <c r="E55" s="38">
        <v>135</v>
      </c>
      <c r="F55" s="38">
        <v>150</v>
      </c>
      <c r="G55" s="187"/>
      <c r="H55" s="147"/>
      <c r="P55" s="86"/>
    </row>
    <row r="56" spans="2:16" ht="12">
      <c r="B56" s="134" t="s">
        <v>74</v>
      </c>
      <c r="C56" s="135"/>
      <c r="D56" s="135">
        <v>431</v>
      </c>
      <c r="E56" s="36">
        <v>90</v>
      </c>
      <c r="F56" s="36">
        <v>470</v>
      </c>
      <c r="G56" s="188">
        <v>27438.88</v>
      </c>
      <c r="H56" s="145">
        <v>32091.360000000004</v>
      </c>
      <c r="P56" s="86"/>
    </row>
    <row r="57" spans="2:16" ht="12">
      <c r="B57" s="136"/>
      <c r="C57" s="137"/>
      <c r="D57" s="137"/>
      <c r="E57" s="37">
        <v>120</v>
      </c>
      <c r="F57" s="37">
        <v>287</v>
      </c>
      <c r="G57" s="186"/>
      <c r="H57" s="146"/>
      <c r="P57" s="86"/>
    </row>
    <row r="58" spans="2:16" ht="12.75" thickBot="1">
      <c r="B58" s="138"/>
      <c r="C58" s="139"/>
      <c r="D58" s="139"/>
      <c r="E58" s="38">
        <v>135</v>
      </c>
      <c r="F58" s="38">
        <v>216</v>
      </c>
      <c r="G58" s="187"/>
      <c r="H58" s="147"/>
      <c r="P58" s="86"/>
    </row>
    <row r="59" ht="12">
      <c r="P59" s="21"/>
    </row>
    <row r="60" spans="2:16" ht="12">
      <c r="B60" s="39" t="s">
        <v>75</v>
      </c>
      <c r="C60" s="14"/>
      <c r="D60" s="22"/>
      <c r="E60" s="14"/>
      <c r="F60" s="39"/>
      <c r="G60" s="14"/>
      <c r="H60" s="14"/>
      <c r="P60" s="21"/>
    </row>
    <row r="61" spans="2:16" ht="12">
      <c r="B61" s="40" t="s">
        <v>76</v>
      </c>
      <c r="C61" s="14"/>
      <c r="D61" s="14"/>
      <c r="E61" s="14"/>
      <c r="F61" s="40"/>
      <c r="G61" s="14"/>
      <c r="H61" s="14"/>
      <c r="P61" s="21"/>
    </row>
    <row r="62" spans="2:16" ht="12">
      <c r="B62" s="40" t="s">
        <v>77</v>
      </c>
      <c r="C62" s="14"/>
      <c r="D62" s="14"/>
      <c r="E62" s="14"/>
      <c r="F62" s="40"/>
      <c r="G62" s="14"/>
      <c r="H62" s="14"/>
      <c r="P62" s="21"/>
    </row>
    <row r="63" ht="12">
      <c r="P63" s="21"/>
    </row>
    <row r="64" spans="2:16" ht="15">
      <c r="B64" s="111" t="s">
        <v>477</v>
      </c>
      <c r="P64" s="21"/>
    </row>
    <row r="65" ht="12">
      <c r="P65" s="21"/>
    </row>
    <row r="66" spans="2:17" ht="22.5" customHeight="1">
      <c r="B66" s="47" t="s">
        <v>432</v>
      </c>
      <c r="C66" s="47"/>
      <c r="D66" s="47"/>
      <c r="E66" s="47"/>
      <c r="F66" s="47"/>
      <c r="G66" s="47"/>
      <c r="H66" s="47"/>
      <c r="I66" s="47"/>
      <c r="J66" s="47"/>
      <c r="K66" s="47"/>
      <c r="L66" s="47"/>
      <c r="M66" s="47"/>
      <c r="N66" s="47"/>
      <c r="O66" s="47"/>
      <c r="P66" s="87"/>
      <c r="Q66"/>
    </row>
    <row r="67" spans="2:17" ht="15.75" customHeight="1">
      <c r="B67" s="80" t="s">
        <v>431</v>
      </c>
      <c r="C67" s="47"/>
      <c r="D67" s="47"/>
      <c r="E67" s="47"/>
      <c r="F67" s="47"/>
      <c r="G67" s="47"/>
      <c r="H67" s="47"/>
      <c r="I67" s="47"/>
      <c r="J67" s="47"/>
      <c r="K67" s="47"/>
      <c r="L67" s="47"/>
      <c r="M67" s="47"/>
      <c r="N67" s="47"/>
      <c r="O67" s="47"/>
      <c r="P67" s="87"/>
      <c r="Q67"/>
    </row>
    <row r="68" spans="1:17" ht="15" customHeight="1" thickBot="1">
      <c r="A68"/>
      <c r="I68"/>
      <c r="J68"/>
      <c r="K68"/>
      <c r="L68"/>
      <c r="M68"/>
      <c r="N68"/>
      <c r="O68"/>
      <c r="P68" s="87"/>
      <c r="Q68"/>
    </row>
    <row r="69" spans="2:8" s="92" customFormat="1" ht="76.5" customHeight="1" thickBot="1">
      <c r="B69" s="189" t="s">
        <v>426</v>
      </c>
      <c r="C69" s="190"/>
      <c r="D69" s="191"/>
      <c r="E69" s="192" t="s">
        <v>470</v>
      </c>
      <c r="F69" s="193"/>
      <c r="G69" s="194" t="s">
        <v>471</v>
      </c>
      <c r="H69" s="193"/>
    </row>
    <row r="70" spans="2:8" s="92" customFormat="1" ht="12.75">
      <c r="B70" s="195">
        <v>201</v>
      </c>
      <c r="C70" s="196"/>
      <c r="D70" s="197"/>
      <c r="E70" s="198">
        <v>470.40000000000003</v>
      </c>
      <c r="F70" s="199"/>
      <c r="G70" s="198">
        <v>985.6000000000001</v>
      </c>
      <c r="H70" s="199"/>
    </row>
    <row r="71" spans="2:9" s="92" customFormat="1" ht="12.75">
      <c r="B71" s="200">
        <v>241</v>
      </c>
      <c r="C71" s="201"/>
      <c r="D71" s="202"/>
      <c r="E71" s="203">
        <v>504.00000000000006</v>
      </c>
      <c r="F71" s="204"/>
      <c r="G71" s="205">
        <v>1030.4</v>
      </c>
      <c r="H71" s="206"/>
      <c r="I71" s="3"/>
    </row>
    <row r="72" spans="2:8" s="92" customFormat="1" ht="12.75">
      <c r="B72" s="200">
        <v>271</v>
      </c>
      <c r="C72" s="201"/>
      <c r="D72" s="202"/>
      <c r="E72" s="210">
        <v>537.6</v>
      </c>
      <c r="F72" s="211"/>
      <c r="G72" s="212">
        <v>1064</v>
      </c>
      <c r="H72" s="213"/>
    </row>
    <row r="73" spans="2:8" s="92" customFormat="1" ht="12.75">
      <c r="B73" s="200">
        <v>371</v>
      </c>
      <c r="C73" s="201"/>
      <c r="D73" s="202"/>
      <c r="E73" s="210">
        <v>638.4000000000001</v>
      </c>
      <c r="F73" s="211"/>
      <c r="G73" s="210">
        <v>1164.8000000000002</v>
      </c>
      <c r="H73" s="211"/>
    </row>
    <row r="74" spans="2:8" s="92" customFormat="1" ht="13.5" thickBot="1">
      <c r="B74" s="207">
        <v>431</v>
      </c>
      <c r="C74" s="208"/>
      <c r="D74" s="209"/>
      <c r="E74" s="166">
        <v>705.6</v>
      </c>
      <c r="F74" s="167"/>
      <c r="G74" s="168">
        <v>1232.0000000000002</v>
      </c>
      <c r="H74" s="169"/>
    </row>
    <row r="75" spans="1:17" ht="15" customHeight="1">
      <c r="A75"/>
      <c r="I75"/>
      <c r="J75"/>
      <c r="K75"/>
      <c r="L75"/>
      <c r="M75"/>
      <c r="N75"/>
      <c r="O75"/>
      <c r="P75" s="87"/>
      <c r="Q75"/>
    </row>
    <row r="77" spans="2:7" s="88" customFormat="1" ht="12.75">
      <c r="B77" s="89" t="s">
        <v>458</v>
      </c>
      <c r="C77" s="90"/>
      <c r="D77" s="90"/>
      <c r="E77" s="90"/>
      <c r="F77" s="90"/>
      <c r="G77" s="91"/>
    </row>
    <row r="78" s="92" customFormat="1" ht="12.75"/>
    <row r="79" spans="2:9" s="92" customFormat="1" ht="18.75" customHeight="1">
      <c r="B79" s="93" t="s">
        <v>459</v>
      </c>
      <c r="C79" s="94"/>
      <c r="D79" s="94"/>
      <c r="E79" s="94"/>
      <c r="F79" s="94"/>
      <c r="G79" s="94"/>
      <c r="I79" s="95" t="s">
        <v>460</v>
      </c>
    </row>
    <row r="80" spans="2:9" s="92" customFormat="1" ht="18.75" customHeight="1">
      <c r="B80" s="93" t="s">
        <v>461</v>
      </c>
      <c r="C80" s="94"/>
      <c r="D80" s="94"/>
      <c r="E80" s="94"/>
      <c r="F80" s="94"/>
      <c r="G80" s="94"/>
      <c r="I80" s="95" t="s">
        <v>460</v>
      </c>
    </row>
    <row r="81" spans="2:9" s="92" customFormat="1" ht="18.75" customHeight="1">
      <c r="B81" s="93" t="s">
        <v>462</v>
      </c>
      <c r="C81" s="94"/>
      <c r="D81" s="94"/>
      <c r="E81" s="94"/>
      <c r="F81" s="94"/>
      <c r="G81" s="94"/>
      <c r="I81" s="95" t="s">
        <v>463</v>
      </c>
    </row>
    <row r="82" spans="2:9" s="92" customFormat="1" ht="18.75" customHeight="1">
      <c r="B82" s="93" t="s">
        <v>464</v>
      </c>
      <c r="C82" s="94"/>
      <c r="D82" s="94"/>
      <c r="E82" s="94"/>
      <c r="F82" s="94"/>
      <c r="G82" s="94"/>
      <c r="I82" s="95" t="s">
        <v>465</v>
      </c>
    </row>
    <row r="83" spans="2:9" s="92" customFormat="1" ht="18.75" customHeight="1">
      <c r="B83" s="93" t="s">
        <v>466</v>
      </c>
      <c r="C83" s="94"/>
      <c r="D83" s="94"/>
      <c r="E83" s="94"/>
      <c r="F83" s="94"/>
      <c r="G83" s="94"/>
      <c r="I83" s="95" t="s">
        <v>467</v>
      </c>
    </row>
    <row r="84" spans="2:9" s="92" customFormat="1" ht="18.75" customHeight="1">
      <c r="B84" s="93" t="s">
        <v>468</v>
      </c>
      <c r="C84" s="94"/>
      <c r="D84" s="94"/>
      <c r="E84" s="94"/>
      <c r="F84" s="94"/>
      <c r="G84" s="94"/>
      <c r="I84" s="95" t="s">
        <v>469</v>
      </c>
    </row>
  </sheetData>
  <sheetProtection/>
  <mergeCells count="41">
    <mergeCell ref="B73:D73"/>
    <mergeCell ref="B74:D74"/>
    <mergeCell ref="E72:F72"/>
    <mergeCell ref="G72:H72"/>
    <mergeCell ref="E73:F73"/>
    <mergeCell ref="G73:H73"/>
    <mergeCell ref="B71:D71"/>
    <mergeCell ref="E71:F71"/>
    <mergeCell ref="G71:H71"/>
    <mergeCell ref="B72:D72"/>
    <mergeCell ref="E69:F69"/>
    <mergeCell ref="G69:H69"/>
    <mergeCell ref="B70:D70"/>
    <mergeCell ref="E70:F70"/>
    <mergeCell ref="G70:H70"/>
    <mergeCell ref="E74:F74"/>
    <mergeCell ref="G74:H74"/>
    <mergeCell ref="D56:D58"/>
    <mergeCell ref="B50:C55"/>
    <mergeCell ref="D53:D55"/>
    <mergeCell ref="H53:H55"/>
    <mergeCell ref="H50:H52"/>
    <mergeCell ref="G53:G55"/>
    <mergeCell ref="G56:G58"/>
    <mergeCell ref="B69:D69"/>
    <mergeCell ref="A4:D4"/>
    <mergeCell ref="A13:O13"/>
    <mergeCell ref="A6:Q6"/>
    <mergeCell ref="A5:O5"/>
    <mergeCell ref="A7:P7"/>
    <mergeCell ref="H48:H49"/>
    <mergeCell ref="B45:C49"/>
    <mergeCell ref="D45:F47"/>
    <mergeCell ref="A25:D26"/>
    <mergeCell ref="A27:E27"/>
    <mergeCell ref="G45:H47"/>
    <mergeCell ref="B56:C58"/>
    <mergeCell ref="D50:D52"/>
    <mergeCell ref="G48:G49"/>
    <mergeCell ref="H56:H58"/>
    <mergeCell ref="G50:G52"/>
  </mergeCells>
  <printOptions/>
  <pageMargins left="0.75" right="0.75" top="1" bottom="1" header="0.5" footer="0.5"/>
  <pageSetup horizontalDpi="600" verticalDpi="600" orientation="portrait" paperSize="9" scale="59" r:id="rId2"/>
  <colBreaks count="1" manualBreakCount="1">
    <brk id="18" max="65535" man="1"/>
  </colBreaks>
  <drawing r:id="rId1"/>
</worksheet>
</file>

<file path=xl/worksheets/sheet10.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125" defaultRowHeight="12.75"/>
  <cols>
    <col min="1" max="1" width="5.875" style="6" customWidth="1"/>
    <col min="2" max="3" width="8.75390625" style="6" customWidth="1"/>
    <col min="4" max="4" width="8.375" style="6" customWidth="1"/>
    <col min="5" max="5" width="8.125" style="6" customWidth="1"/>
    <col min="6" max="6" width="9.125" style="6" customWidth="1"/>
    <col min="7" max="7" width="10.125" style="6" customWidth="1"/>
    <col min="8" max="8" width="10.00390625" style="6" customWidth="1"/>
    <col min="9" max="9" width="10.25390625" style="6" customWidth="1"/>
    <col min="10" max="10" width="8.875" style="6" customWidth="1"/>
    <col min="11" max="11" width="10.25390625" style="6" customWidth="1"/>
    <col min="12" max="12" width="3.00390625" style="6" customWidth="1"/>
    <col min="13" max="52" width="6.25390625" style="6" customWidth="1"/>
    <col min="53" max="16384" width="9.125" style="6" customWidth="1"/>
  </cols>
  <sheetData>
    <row r="1" spans="1:13" ht="18.75" customHeight="1">
      <c r="A1" s="229" t="s">
        <v>78</v>
      </c>
      <c r="B1" s="229"/>
      <c r="C1" s="229"/>
      <c r="D1" s="229"/>
      <c r="E1" s="229"/>
      <c r="F1" s="229"/>
      <c r="G1" s="229"/>
      <c r="H1" s="229"/>
      <c r="I1" s="229"/>
      <c r="J1" s="229"/>
      <c r="K1" s="229"/>
      <c r="L1" s="237"/>
      <c r="M1" s="237"/>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805</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2" s="51" customFormat="1" ht="31.5" customHeight="1">
      <c r="A13" s="217"/>
      <c r="B13" s="219"/>
      <c r="C13" s="215"/>
      <c r="D13" s="215"/>
      <c r="E13" s="231"/>
      <c r="F13" s="70" t="s">
        <v>444</v>
      </c>
      <c r="G13" s="71" t="s">
        <v>445</v>
      </c>
      <c r="H13" s="70" t="s">
        <v>444</v>
      </c>
      <c r="I13" s="71" t="s">
        <v>445</v>
      </c>
      <c r="J13" s="113" t="s">
        <v>444</v>
      </c>
      <c r="K13" s="71" t="s">
        <v>445</v>
      </c>
      <c r="L13" s="223"/>
    </row>
    <row r="14" spans="1:13" ht="15" customHeight="1">
      <c r="A14" s="217"/>
      <c r="B14" s="219"/>
      <c r="C14" s="233"/>
      <c r="D14" s="233"/>
      <c r="E14" s="234"/>
      <c r="F14" s="224" t="s">
        <v>45</v>
      </c>
      <c r="G14" s="225"/>
      <c r="H14" s="225"/>
      <c r="I14" s="225"/>
      <c r="J14" s="225"/>
      <c r="K14" s="226"/>
      <c r="L14" s="223"/>
      <c r="M14" s="52"/>
    </row>
    <row r="15" spans="1:12" ht="12.75">
      <c r="A15" s="60">
        <v>600</v>
      </c>
      <c r="B15" s="61" t="s">
        <v>751</v>
      </c>
      <c r="C15" s="119">
        <v>0.4078361492038458</v>
      </c>
      <c r="D15" s="119">
        <f>C15*0.82</f>
        <v>0.33442564234715355</v>
      </c>
      <c r="E15" s="119">
        <f>C15*0.65</f>
        <v>0.2650934969824998</v>
      </c>
      <c r="F15" s="121">
        <v>13722.297800319597</v>
      </c>
      <c r="G15" s="121">
        <v>14939.560958214332</v>
      </c>
      <c r="H15" s="121">
        <v>17016.441800319597</v>
      </c>
      <c r="I15" s="121">
        <v>18233.704958214334</v>
      </c>
      <c r="J15" s="122">
        <v>18199.833800319597</v>
      </c>
      <c r="K15" s="122">
        <v>19417.096958214333</v>
      </c>
      <c r="L15" s="42"/>
    </row>
    <row r="16" spans="1:12" ht="12.75">
      <c r="A16" s="7">
        <f aca="true" t="shared" si="0" ref="A16:A41">A15+100</f>
        <v>700</v>
      </c>
      <c r="B16" s="8" t="s">
        <v>752</v>
      </c>
      <c r="C16" s="119">
        <v>0.5270287664223785</v>
      </c>
      <c r="D16" s="119">
        <f aca="true" t="shared" si="1" ref="D16:D68">C16*0.82</f>
        <v>0.43216358846635033</v>
      </c>
      <c r="E16" s="119">
        <f aca="true" t="shared" si="2" ref="E16:E69">C16*0.65</f>
        <v>0.34256869817454605</v>
      </c>
      <c r="F16" s="121">
        <v>14935.990812644628</v>
      </c>
      <c r="G16" s="121">
        <v>16153.253970539363</v>
      </c>
      <c r="H16" s="121">
        <v>18779.158812644626</v>
      </c>
      <c r="I16" s="121">
        <v>19996.421970539363</v>
      </c>
      <c r="J16" s="122">
        <v>20159.78281264463</v>
      </c>
      <c r="K16" s="122">
        <v>21377.045970539362</v>
      </c>
      <c r="L16" s="42"/>
    </row>
    <row r="17" spans="1:12" ht="12.75">
      <c r="A17" s="7">
        <f t="shared" si="0"/>
        <v>800</v>
      </c>
      <c r="B17" s="8" t="s">
        <v>753</v>
      </c>
      <c r="C17" s="119">
        <v>0.6553900465038752</v>
      </c>
      <c r="D17" s="119">
        <f t="shared" si="1"/>
        <v>0.5374198381331776</v>
      </c>
      <c r="E17" s="119">
        <f t="shared" si="2"/>
        <v>0.4260035302275189</v>
      </c>
      <c r="F17" s="121">
        <v>16148.778879943184</v>
      </c>
      <c r="G17" s="121">
        <v>17366.042037837917</v>
      </c>
      <c r="H17" s="121">
        <v>20540.970879943183</v>
      </c>
      <c r="I17" s="121">
        <v>21758.234037837923</v>
      </c>
      <c r="J17" s="122">
        <v>22118.826879943186</v>
      </c>
      <c r="K17" s="122">
        <v>23336.09003783792</v>
      </c>
      <c r="L17" s="42"/>
    </row>
    <row r="18" spans="1:12" ht="12.75">
      <c r="A18" s="7">
        <f t="shared" si="0"/>
        <v>900</v>
      </c>
      <c r="B18" s="8" t="s">
        <v>754</v>
      </c>
      <c r="C18" s="119">
        <v>0.7745826637224079</v>
      </c>
      <c r="D18" s="119">
        <f t="shared" si="1"/>
        <v>0.6351577842523745</v>
      </c>
      <c r="E18" s="119">
        <f t="shared" si="2"/>
        <v>0.5034787314195651</v>
      </c>
      <c r="F18" s="121">
        <v>17414.949707003998</v>
      </c>
      <c r="G18" s="121">
        <v>18632.21286489874</v>
      </c>
      <c r="H18" s="121">
        <v>22356.165707004</v>
      </c>
      <c r="I18" s="121">
        <v>23573.42886489874</v>
      </c>
      <c r="J18" s="122">
        <v>24131.253707003998</v>
      </c>
      <c r="K18" s="122">
        <v>25348.51686489874</v>
      </c>
      <c r="L18" s="42"/>
    </row>
    <row r="19" spans="1:12" ht="12.75">
      <c r="A19" s="7">
        <f t="shared" si="0"/>
        <v>1000</v>
      </c>
      <c r="B19" s="8" t="s">
        <v>755</v>
      </c>
      <c r="C19" s="119">
        <v>0.8937752809409405</v>
      </c>
      <c r="D19" s="119">
        <f t="shared" si="1"/>
        <v>0.7328957303715712</v>
      </c>
      <c r="E19" s="119">
        <f t="shared" si="2"/>
        <v>0.5809539326116113</v>
      </c>
      <c r="F19" s="121">
        <v>18615.319926874872</v>
      </c>
      <c r="G19" s="121">
        <v>19832.58308476961</v>
      </c>
      <c r="H19" s="121">
        <v>24105.559926874874</v>
      </c>
      <c r="I19" s="121">
        <v>25322.82308476961</v>
      </c>
      <c r="J19" s="122">
        <v>26077.879926874873</v>
      </c>
      <c r="K19" s="122">
        <v>27295.14308476961</v>
      </c>
      <c r="L19" s="42"/>
    </row>
    <row r="20" spans="1:12" ht="12.75">
      <c r="A20" s="7">
        <f t="shared" si="0"/>
        <v>1100</v>
      </c>
      <c r="B20" s="8" t="s">
        <v>756</v>
      </c>
      <c r="C20" s="119">
        <v>1.0221365610224373</v>
      </c>
      <c r="D20" s="119">
        <f t="shared" si="1"/>
        <v>0.8381519800383985</v>
      </c>
      <c r="E20" s="119">
        <f t="shared" si="2"/>
        <v>0.6643887646645843</v>
      </c>
      <c r="F20" s="121">
        <v>19826.05367948476</v>
      </c>
      <c r="G20" s="121">
        <v>21043.316837379494</v>
      </c>
      <c r="H20" s="121">
        <v>25865.317679484757</v>
      </c>
      <c r="I20" s="121">
        <v>27082.580837379497</v>
      </c>
      <c r="J20" s="122">
        <v>28034.86967948476</v>
      </c>
      <c r="K20" s="122">
        <v>29252.132837379493</v>
      </c>
      <c r="L20" s="42"/>
    </row>
    <row r="21" spans="1:12" ht="12.75">
      <c r="A21" s="7">
        <f t="shared" si="0"/>
        <v>1200</v>
      </c>
      <c r="B21" s="8" t="s">
        <v>757</v>
      </c>
      <c r="C21" s="119">
        <v>1.1413291782409698</v>
      </c>
      <c r="D21" s="119">
        <f t="shared" si="1"/>
        <v>0.9358899261575951</v>
      </c>
      <c r="E21" s="119">
        <f t="shared" si="2"/>
        <v>0.7418639658566304</v>
      </c>
      <c r="F21" s="121">
        <v>21158.339627650807</v>
      </c>
      <c r="G21" s="121">
        <v>22375.60278554554</v>
      </c>
      <c r="H21" s="121">
        <v>27746.627627650807</v>
      </c>
      <c r="I21" s="121">
        <v>28963.89078554554</v>
      </c>
      <c r="J21" s="122">
        <v>30113.41162765081</v>
      </c>
      <c r="K21" s="122">
        <v>31330.674785545543</v>
      </c>
      <c r="L21" s="42"/>
    </row>
    <row r="22" spans="1:12" ht="12.75">
      <c r="A22" s="7">
        <f t="shared" si="0"/>
        <v>1300</v>
      </c>
      <c r="B22" s="8" t="s">
        <v>758</v>
      </c>
      <c r="C22" s="119">
        <v>1.2605217954595027</v>
      </c>
      <c r="D22" s="119">
        <f t="shared" si="1"/>
        <v>1.0336278722767922</v>
      </c>
      <c r="E22" s="119">
        <f t="shared" si="2"/>
        <v>0.8193391670486768</v>
      </c>
      <c r="F22" s="121">
        <v>22407.824624157733</v>
      </c>
      <c r="G22" s="121">
        <v>23625.087782052473</v>
      </c>
      <c r="H22" s="121">
        <v>29545.136624157734</v>
      </c>
      <c r="I22" s="121">
        <v>30762.39978205247</v>
      </c>
      <c r="J22" s="122">
        <v>32109.152624157734</v>
      </c>
      <c r="K22" s="122">
        <v>33326.41578205247</v>
      </c>
      <c r="L22" s="42"/>
    </row>
    <row r="23" spans="1:12" ht="12.75">
      <c r="A23" s="7">
        <f t="shared" si="0"/>
        <v>1400</v>
      </c>
      <c r="B23" s="8" t="s">
        <v>759</v>
      </c>
      <c r="C23" s="119">
        <v>1.388883075540999</v>
      </c>
      <c r="D23" s="119">
        <f t="shared" si="1"/>
        <v>1.1388841219436192</v>
      </c>
      <c r="E23" s="119">
        <f t="shared" si="2"/>
        <v>0.9027739991016495</v>
      </c>
      <c r="F23" s="121">
        <v>23878.077511011954</v>
      </c>
      <c r="G23" s="121">
        <v>25095.34066890669</v>
      </c>
      <c r="H23" s="121">
        <v>31564.413511011953</v>
      </c>
      <c r="I23" s="121">
        <v>32781.67666890669</v>
      </c>
      <c r="J23" s="122">
        <v>34325.66151101195</v>
      </c>
      <c r="K23" s="122">
        <v>35542.92466890669</v>
      </c>
      <c r="L23" s="42"/>
    </row>
    <row r="24" spans="1:12" ht="12.75">
      <c r="A24" s="7">
        <f t="shared" si="0"/>
        <v>1500</v>
      </c>
      <c r="B24" s="8" t="s">
        <v>760</v>
      </c>
      <c r="C24" s="119">
        <v>1.5080756927595318</v>
      </c>
      <c r="D24" s="119">
        <f t="shared" si="1"/>
        <v>1.236622068062816</v>
      </c>
      <c r="E24" s="119">
        <f t="shared" si="2"/>
        <v>0.9802492002936957</v>
      </c>
      <c r="F24" s="121">
        <v>25312.69692134092</v>
      </c>
      <c r="G24" s="121">
        <v>26529.960079235654</v>
      </c>
      <c r="H24" s="121">
        <v>33548.05692134092</v>
      </c>
      <c r="I24" s="121">
        <v>34765.32007923566</v>
      </c>
      <c r="J24" s="122">
        <v>36506.53692134092</v>
      </c>
      <c r="K24" s="122">
        <v>37723.800079235654</v>
      </c>
      <c r="L24" s="42"/>
    </row>
    <row r="25" spans="1:12" ht="12.75">
      <c r="A25" s="7">
        <f t="shared" si="0"/>
        <v>1600</v>
      </c>
      <c r="B25" s="8" t="s">
        <v>761</v>
      </c>
      <c r="C25" s="119">
        <v>1.6272683099780645</v>
      </c>
      <c r="D25" s="119">
        <f t="shared" si="1"/>
        <v>1.3343600141820129</v>
      </c>
      <c r="E25" s="119">
        <f t="shared" si="2"/>
        <v>1.0577244014857419</v>
      </c>
      <c r="F25" s="121">
        <v>26577.707041944916</v>
      </c>
      <c r="G25" s="121">
        <v>27794.970199839656</v>
      </c>
      <c r="H25" s="121">
        <v>35362.09104194492</v>
      </c>
      <c r="I25" s="121">
        <v>36579.354199839654</v>
      </c>
      <c r="J25" s="122">
        <v>38517.80304194491</v>
      </c>
      <c r="K25" s="122">
        <v>39735.06619983965</v>
      </c>
      <c r="L25" s="42"/>
    </row>
    <row r="26" spans="1:12" ht="12.75">
      <c r="A26" s="7">
        <f t="shared" si="0"/>
        <v>1700</v>
      </c>
      <c r="B26" s="8" t="s">
        <v>762</v>
      </c>
      <c r="C26" s="119">
        <v>1.7556295900595613</v>
      </c>
      <c r="D26" s="119">
        <f t="shared" si="1"/>
        <v>1.4396162638488401</v>
      </c>
      <c r="E26" s="119">
        <f t="shared" si="2"/>
        <v>1.1411592335387148</v>
      </c>
      <c r="F26" s="121">
        <v>27782.857004380487</v>
      </c>
      <c r="G26" s="121">
        <v>29000.120162275227</v>
      </c>
      <c r="H26" s="121">
        <v>37116.26500438048</v>
      </c>
      <c r="I26" s="121">
        <v>38333.52816227522</v>
      </c>
      <c r="J26" s="122">
        <v>40469.209004380486</v>
      </c>
      <c r="K26" s="122">
        <v>41686.472162275226</v>
      </c>
      <c r="L26" s="42"/>
    </row>
    <row r="27" spans="1:12" ht="12.75">
      <c r="A27" s="7">
        <f t="shared" si="0"/>
        <v>1800</v>
      </c>
      <c r="B27" s="8" t="s">
        <v>763</v>
      </c>
      <c r="C27" s="119">
        <v>1.874822207278094</v>
      </c>
      <c r="D27" s="119">
        <f t="shared" si="1"/>
        <v>1.537354209968037</v>
      </c>
      <c r="E27" s="119">
        <f t="shared" si="2"/>
        <v>1.2186344347307612</v>
      </c>
      <c r="F27" s="121">
        <v>29189.628213016906</v>
      </c>
      <c r="G27" s="121">
        <v>30406.891370911635</v>
      </c>
      <c r="H27" s="121">
        <v>39072.060213016906</v>
      </c>
      <c r="I27" s="121">
        <v>40289.32337091165</v>
      </c>
      <c r="J27" s="122">
        <v>42622.236213016906</v>
      </c>
      <c r="K27" s="122">
        <v>43839.49937091164</v>
      </c>
      <c r="L27" s="42"/>
    </row>
    <row r="28" spans="1:12" ht="12.75">
      <c r="A28" s="7">
        <f t="shared" si="0"/>
        <v>1900</v>
      </c>
      <c r="B28" s="8" t="s">
        <v>764</v>
      </c>
      <c r="C28" s="119">
        <v>1.9940148244966267</v>
      </c>
      <c r="D28" s="119">
        <f t="shared" si="1"/>
        <v>1.6350921560872338</v>
      </c>
      <c r="E28" s="119">
        <f t="shared" si="2"/>
        <v>1.2961096359228075</v>
      </c>
      <c r="F28" s="121">
        <v>30566.688460851194</v>
      </c>
      <c r="G28" s="121">
        <v>31783.951618745934</v>
      </c>
      <c r="H28" s="121">
        <v>40998.144460851196</v>
      </c>
      <c r="I28" s="121">
        <v>42215.407618745936</v>
      </c>
      <c r="J28" s="122">
        <v>44745.5524608512</v>
      </c>
      <c r="K28" s="122">
        <v>45962.81561874594</v>
      </c>
      <c r="L28" s="42"/>
    </row>
    <row r="29" spans="1:12" ht="12.75">
      <c r="A29" s="7">
        <f t="shared" si="0"/>
        <v>2000</v>
      </c>
      <c r="B29" s="8" t="s">
        <v>765</v>
      </c>
      <c r="C29" s="119">
        <v>2.122376104578123</v>
      </c>
      <c r="D29" s="119">
        <f t="shared" si="1"/>
        <v>1.7403484057540608</v>
      </c>
      <c r="E29" s="119">
        <f t="shared" si="2"/>
        <v>1.37954446797578</v>
      </c>
      <c r="F29" s="121">
        <v>31854.94714985095</v>
      </c>
      <c r="G29" s="121">
        <v>33072.210307745685</v>
      </c>
      <c r="H29" s="121">
        <v>42835.427149850955</v>
      </c>
      <c r="I29" s="121">
        <v>44052.69030774569</v>
      </c>
      <c r="J29" s="122">
        <v>46780.067149850955</v>
      </c>
      <c r="K29" s="122">
        <v>47997.33030774569</v>
      </c>
      <c r="L29" s="42"/>
    </row>
    <row r="30" spans="1:12" ht="12.75">
      <c r="A30" s="7">
        <f t="shared" si="0"/>
        <v>2100</v>
      </c>
      <c r="B30" s="8" t="s">
        <v>766</v>
      </c>
      <c r="C30" s="119">
        <v>2.2415687217966562</v>
      </c>
      <c r="D30" s="119">
        <f t="shared" si="1"/>
        <v>1.838086351873258</v>
      </c>
      <c r="E30" s="119">
        <f t="shared" si="2"/>
        <v>1.4570196691678265</v>
      </c>
      <c r="F30" s="121">
        <v>33489.61025018894</v>
      </c>
      <c r="G30" s="121">
        <v>34706.87340808368</v>
      </c>
      <c r="H30" s="121">
        <v>45019.11425018894</v>
      </c>
      <c r="I30" s="121">
        <v>46236.37740808369</v>
      </c>
      <c r="J30" s="122">
        <v>49160.98625018894</v>
      </c>
      <c r="K30" s="122">
        <v>50378.24940808368</v>
      </c>
      <c r="L30" s="42"/>
    </row>
    <row r="31" spans="1:12" ht="12.75">
      <c r="A31" s="7">
        <f t="shared" si="0"/>
        <v>2200</v>
      </c>
      <c r="B31" s="8" t="s">
        <v>767</v>
      </c>
      <c r="C31" s="119">
        <v>2.3607613390151885</v>
      </c>
      <c r="D31" s="119">
        <f t="shared" si="1"/>
        <v>1.9358242979924545</v>
      </c>
      <c r="E31" s="119">
        <f t="shared" si="2"/>
        <v>1.5344948703598726</v>
      </c>
      <c r="F31" s="121">
        <v>34712.465040240684</v>
      </c>
      <c r="G31" s="121">
        <v>35929.728198135424</v>
      </c>
      <c r="H31" s="121">
        <v>46790.99304024068</v>
      </c>
      <c r="I31" s="121">
        <v>48008.25619813542</v>
      </c>
      <c r="J31" s="122">
        <v>51130.09704024069</v>
      </c>
      <c r="K31" s="122">
        <v>52347.36019813543</v>
      </c>
      <c r="L31" s="42"/>
    </row>
    <row r="32" spans="1:12" ht="12.75">
      <c r="A32" s="7">
        <f t="shared" si="0"/>
        <v>2300</v>
      </c>
      <c r="B32" s="8" t="s">
        <v>768</v>
      </c>
      <c r="C32" s="119">
        <v>2.489122619096686</v>
      </c>
      <c r="D32" s="119">
        <f t="shared" si="1"/>
        <v>2.0410805476592824</v>
      </c>
      <c r="E32" s="119">
        <f t="shared" si="2"/>
        <v>1.6179297024128458</v>
      </c>
      <c r="F32" s="121">
        <v>35925.53377888628</v>
      </c>
      <c r="G32" s="121">
        <v>37142.79693678102</v>
      </c>
      <c r="H32" s="121">
        <v>48553.085778886285</v>
      </c>
      <c r="I32" s="121">
        <v>49770.34893678102</v>
      </c>
      <c r="J32" s="122">
        <v>53089.42177888628</v>
      </c>
      <c r="K32" s="122">
        <v>54306.684936781014</v>
      </c>
      <c r="L32" s="42"/>
    </row>
    <row r="33" spans="1:12" ht="12.75">
      <c r="A33" s="7">
        <f t="shared" si="0"/>
        <v>2400</v>
      </c>
      <c r="B33" s="8" t="s">
        <v>769</v>
      </c>
      <c r="C33" s="119">
        <v>2.6083152363152178</v>
      </c>
      <c r="D33" s="119">
        <f t="shared" si="1"/>
        <v>2.1388184937784787</v>
      </c>
      <c r="E33" s="119">
        <f t="shared" si="2"/>
        <v>1.6954049036048917</v>
      </c>
      <c r="F33" s="121">
        <v>37172.79483745558</v>
      </c>
      <c r="G33" s="121">
        <v>38390.05799535032</v>
      </c>
      <c r="H33" s="121">
        <v>50349.37083745558</v>
      </c>
      <c r="I33" s="121">
        <v>51566.63399535032</v>
      </c>
      <c r="J33" s="122">
        <v>55082.938837455586</v>
      </c>
      <c r="K33" s="122">
        <v>56300.20199535032</v>
      </c>
      <c r="L33" s="42"/>
    </row>
    <row r="34" spans="1:12" ht="12.75">
      <c r="A34" s="7">
        <f t="shared" si="0"/>
        <v>2500</v>
      </c>
      <c r="B34" s="8" t="s">
        <v>770</v>
      </c>
      <c r="C34" s="119">
        <v>2.727507853533751</v>
      </c>
      <c r="D34" s="119">
        <f t="shared" si="1"/>
        <v>2.236556439897676</v>
      </c>
      <c r="E34" s="119">
        <f t="shared" si="2"/>
        <v>1.7728801047969382</v>
      </c>
      <c r="F34" s="121">
        <v>39167.89139435355</v>
      </c>
      <c r="G34" s="121">
        <v>40385.154552248285</v>
      </c>
      <c r="H34" s="121">
        <v>52893.49139435355</v>
      </c>
      <c r="I34" s="121">
        <v>54110.75455224828</v>
      </c>
      <c r="J34" s="122">
        <v>57824.29139435355</v>
      </c>
      <c r="K34" s="122">
        <v>59041.554552248286</v>
      </c>
      <c r="L34" s="42"/>
    </row>
    <row r="35" spans="1:12" ht="12.75">
      <c r="A35" s="7">
        <f t="shared" si="0"/>
        <v>2600</v>
      </c>
      <c r="B35" s="8" t="s">
        <v>771</v>
      </c>
      <c r="C35" s="119">
        <v>2.8558691336152475</v>
      </c>
      <c r="D35" s="119">
        <f t="shared" si="1"/>
        <v>2.341812689564503</v>
      </c>
      <c r="E35" s="119">
        <f t="shared" si="2"/>
        <v>1.856314936849911</v>
      </c>
      <c r="F35" s="121">
        <v>40379.969554322495</v>
      </c>
      <c r="G35" s="121">
        <v>41597.232712217236</v>
      </c>
      <c r="H35" s="121">
        <v>54654.5935543225</v>
      </c>
      <c r="I35" s="121">
        <v>55871.85671221723</v>
      </c>
      <c r="J35" s="122">
        <v>59782.62555432249</v>
      </c>
      <c r="K35" s="122">
        <v>60999.88871221723</v>
      </c>
      <c r="L35" s="42"/>
    </row>
    <row r="36" spans="1:12" ht="12.75">
      <c r="A36" s="7">
        <f t="shared" si="0"/>
        <v>2700</v>
      </c>
      <c r="B36" s="8" t="s">
        <v>772</v>
      </c>
      <c r="C36" s="119">
        <v>2.9750617508337807</v>
      </c>
      <c r="D36" s="119">
        <f t="shared" si="1"/>
        <v>2.4395506356837</v>
      </c>
      <c r="E36" s="119">
        <f t="shared" si="2"/>
        <v>1.9337901380419575</v>
      </c>
      <c r="F36" s="121">
        <v>41564.25605788111</v>
      </c>
      <c r="G36" s="121">
        <v>42781.519215775836</v>
      </c>
      <c r="H36" s="121">
        <v>56387.904057881104</v>
      </c>
      <c r="I36" s="121">
        <v>57605.167215775844</v>
      </c>
      <c r="J36" s="122">
        <v>61713.16805788111</v>
      </c>
      <c r="K36" s="122">
        <v>62930.43121577584</v>
      </c>
      <c r="L36" s="42"/>
    </row>
    <row r="37" spans="1:12" ht="12.75">
      <c r="A37" s="7">
        <f t="shared" si="0"/>
        <v>2800</v>
      </c>
      <c r="B37" s="8" t="s">
        <v>773</v>
      </c>
      <c r="C37" s="119">
        <v>3.094254368052313</v>
      </c>
      <c r="D37" s="119">
        <f t="shared" si="1"/>
        <v>2.5372885818028963</v>
      </c>
      <c r="E37" s="119">
        <f t="shared" si="2"/>
        <v>2.0112653392340034</v>
      </c>
      <c r="F37" s="121">
        <v>42807.908650086814</v>
      </c>
      <c r="G37" s="121">
        <v>44025.17180798155</v>
      </c>
      <c r="H37" s="121">
        <v>58180.58065008681</v>
      </c>
      <c r="I37" s="121">
        <v>59397.84380798155</v>
      </c>
      <c r="J37" s="122">
        <v>63703.07665008682</v>
      </c>
      <c r="K37" s="122">
        <v>64920.339807981545</v>
      </c>
      <c r="L37" s="42"/>
    </row>
    <row r="38" spans="1:12" ht="12.75">
      <c r="A38" s="7">
        <f t="shared" si="0"/>
        <v>2900</v>
      </c>
      <c r="B38" s="8" t="s">
        <v>774</v>
      </c>
      <c r="C38" s="119">
        <v>3.222615648133809</v>
      </c>
      <c r="D38" s="119">
        <f t="shared" si="1"/>
        <v>2.6425448314697233</v>
      </c>
      <c r="E38" s="119">
        <f t="shared" si="2"/>
        <v>2.094700171286976</v>
      </c>
      <c r="F38" s="121">
        <v>44116.43650076301</v>
      </c>
      <c r="G38" s="121">
        <v>45333.699658657744</v>
      </c>
      <c r="H38" s="121">
        <v>60038.132500763015</v>
      </c>
      <c r="I38" s="121">
        <v>61255.395658657755</v>
      </c>
      <c r="J38" s="122">
        <v>65757.86050076301</v>
      </c>
      <c r="K38" s="122">
        <v>66975.12365865774</v>
      </c>
      <c r="L38" s="42"/>
    </row>
    <row r="39" spans="1:12" ht="12.75">
      <c r="A39" s="7">
        <f t="shared" si="0"/>
        <v>3000</v>
      </c>
      <c r="B39" s="8" t="s">
        <v>775</v>
      </c>
      <c r="C39" s="119">
        <v>3.341808265352342</v>
      </c>
      <c r="D39" s="119">
        <f t="shared" si="1"/>
        <v>2.7402827775889205</v>
      </c>
      <c r="E39" s="119">
        <f t="shared" si="2"/>
        <v>2.1721753724790225</v>
      </c>
      <c r="F39" s="121">
        <v>45414.27303816798</v>
      </c>
      <c r="G39" s="121">
        <v>46631.536196062705</v>
      </c>
      <c r="H39" s="121">
        <v>61884.99303816798</v>
      </c>
      <c r="I39" s="121">
        <v>63102.256196062706</v>
      </c>
      <c r="J39" s="122">
        <v>67801.95303816798</v>
      </c>
      <c r="K39" s="122">
        <v>69019.21619606271</v>
      </c>
      <c r="L39" s="42"/>
    </row>
    <row r="40" spans="1:12" ht="12.75">
      <c r="A40" s="7">
        <f t="shared" si="0"/>
        <v>3100</v>
      </c>
      <c r="B40" s="8" t="s">
        <v>776</v>
      </c>
      <c r="C40" s="119">
        <v>3.1353440027375967</v>
      </c>
      <c r="D40" s="119">
        <f t="shared" si="1"/>
        <v>2.570982082244829</v>
      </c>
      <c r="E40" s="119">
        <f t="shared" si="2"/>
        <v>2.037973601779438</v>
      </c>
      <c r="F40" s="121">
        <v>47544.58377501008</v>
      </c>
      <c r="G40" s="121">
        <v>48761.846932904824</v>
      </c>
      <c r="H40" s="121">
        <v>64564.32777501009</v>
      </c>
      <c r="I40" s="121">
        <v>65781.59093290482</v>
      </c>
      <c r="J40" s="122">
        <v>70678.51977501009</v>
      </c>
      <c r="K40" s="122">
        <v>71895.78293290481</v>
      </c>
      <c r="L40" s="42"/>
    </row>
    <row r="41" spans="1:12" ht="12.75">
      <c r="A41" s="7">
        <f t="shared" si="0"/>
        <v>3200</v>
      </c>
      <c r="B41" s="8" t="s">
        <v>777</v>
      </c>
      <c r="C41" s="119">
        <v>3.254536619956129</v>
      </c>
      <c r="D41" s="119">
        <f t="shared" si="1"/>
        <v>2.6687200283640258</v>
      </c>
      <c r="E41" s="119">
        <f t="shared" si="2"/>
        <v>2.1154488029714837</v>
      </c>
      <c r="F41" s="121">
        <v>49674.89451185219</v>
      </c>
      <c r="G41" s="121">
        <v>50892.15766974693</v>
      </c>
      <c r="H41" s="121">
        <v>67243.66251185219</v>
      </c>
      <c r="I41" s="121">
        <v>68460.92566974692</v>
      </c>
      <c r="J41" s="122">
        <v>73555.08651185219</v>
      </c>
      <c r="K41" s="122">
        <v>74772.34966974694</v>
      </c>
      <c r="L41" s="42"/>
    </row>
    <row r="42" spans="1:11" ht="12.75">
      <c r="A42" s="7">
        <v>3300</v>
      </c>
      <c r="B42" s="8" t="s">
        <v>778</v>
      </c>
      <c r="C42" s="119">
        <v>3.382897900037626</v>
      </c>
      <c r="D42" s="119">
        <f t="shared" si="1"/>
        <v>2.7739762780308532</v>
      </c>
      <c r="E42" s="119">
        <f t="shared" si="2"/>
        <v>2.198883635024457</v>
      </c>
      <c r="F42" s="121">
        <v>51805.2052486943</v>
      </c>
      <c r="G42" s="121">
        <v>53022.46840658903</v>
      </c>
      <c r="H42" s="121">
        <v>69922.9972486943</v>
      </c>
      <c r="I42" s="121">
        <v>71140.26040658903</v>
      </c>
      <c r="J42" s="122">
        <v>76431.6532486943</v>
      </c>
      <c r="K42" s="122">
        <v>77648.91640658902</v>
      </c>
    </row>
    <row r="43" spans="1:11" ht="12.75">
      <c r="A43" s="7">
        <v>3400</v>
      </c>
      <c r="B43" s="8" t="s">
        <v>779</v>
      </c>
      <c r="C43" s="119">
        <v>3.5112591801191226</v>
      </c>
      <c r="D43" s="119">
        <f t="shared" si="1"/>
        <v>2.8792325276976802</v>
      </c>
      <c r="E43" s="119">
        <f t="shared" si="2"/>
        <v>2.2823184670774297</v>
      </c>
      <c r="F43" s="121">
        <v>53935.515985536396</v>
      </c>
      <c r="G43" s="121">
        <v>55152.77914343114</v>
      </c>
      <c r="H43" s="121">
        <v>72602.3319855364</v>
      </c>
      <c r="I43" s="121">
        <v>73819.59514343114</v>
      </c>
      <c r="J43" s="122">
        <v>79308.21998553642</v>
      </c>
      <c r="K43" s="122">
        <v>80525.48314343113</v>
      </c>
    </row>
    <row r="44" spans="1:11" ht="12.75">
      <c r="A44" s="7">
        <v>3500</v>
      </c>
      <c r="B44" s="8" t="s">
        <v>780</v>
      </c>
      <c r="C44" s="119">
        <v>3.630451797337655</v>
      </c>
      <c r="D44" s="119">
        <f t="shared" si="1"/>
        <v>2.976970473816877</v>
      </c>
      <c r="E44" s="119">
        <f t="shared" si="2"/>
        <v>2.3597936682694756</v>
      </c>
      <c r="F44" s="121">
        <v>56065.8267223785</v>
      </c>
      <c r="G44" s="121">
        <v>57283.08988027325</v>
      </c>
      <c r="H44" s="121">
        <v>75281.6667223785</v>
      </c>
      <c r="I44" s="121">
        <v>76498.92988027325</v>
      </c>
      <c r="J44" s="122">
        <v>82184.7867223785</v>
      </c>
      <c r="K44" s="122">
        <v>83402.04988027326</v>
      </c>
    </row>
    <row r="45" spans="1:11" ht="12.75">
      <c r="A45" s="7">
        <v>3600</v>
      </c>
      <c r="B45" s="8" t="s">
        <v>781</v>
      </c>
      <c r="C45" s="119">
        <v>3.749644414556188</v>
      </c>
      <c r="D45" s="119">
        <f t="shared" si="1"/>
        <v>3.074708419936074</v>
      </c>
      <c r="E45" s="119">
        <f t="shared" si="2"/>
        <v>2.4372688694615223</v>
      </c>
      <c r="F45" s="121">
        <v>58196.137459220605</v>
      </c>
      <c r="G45" s="121">
        <v>59413.400617115345</v>
      </c>
      <c r="H45" s="121">
        <v>77961.00145922061</v>
      </c>
      <c r="I45" s="121">
        <v>79178.26461711535</v>
      </c>
      <c r="J45" s="122">
        <v>85061.35345922061</v>
      </c>
      <c r="K45" s="122">
        <v>86278.61661711535</v>
      </c>
    </row>
    <row r="46" spans="1:11" ht="12.75">
      <c r="A46" s="7">
        <v>3700</v>
      </c>
      <c r="B46" s="8" t="s">
        <v>782</v>
      </c>
      <c r="C46" s="119">
        <v>3.8688370317747207</v>
      </c>
      <c r="D46" s="119">
        <f t="shared" si="1"/>
        <v>3.172446366055271</v>
      </c>
      <c r="E46" s="119">
        <f t="shared" si="2"/>
        <v>2.5147440706535686</v>
      </c>
      <c r="F46" s="121">
        <v>60326.44819606271</v>
      </c>
      <c r="G46" s="121">
        <v>61543.71135395745</v>
      </c>
      <c r="H46" s="121">
        <v>80640.33619606271</v>
      </c>
      <c r="I46" s="121">
        <v>81857.59935395746</v>
      </c>
      <c r="J46" s="122">
        <v>87937.92019606271</v>
      </c>
      <c r="K46" s="122">
        <v>89155.18335395744</v>
      </c>
    </row>
    <row r="47" spans="1:11" ht="12.75">
      <c r="A47" s="7">
        <v>3800</v>
      </c>
      <c r="B47" s="8" t="s">
        <v>783</v>
      </c>
      <c r="C47" s="119">
        <v>3.9880296489932534</v>
      </c>
      <c r="D47" s="119">
        <f t="shared" si="1"/>
        <v>3.2701843121744676</v>
      </c>
      <c r="E47" s="119">
        <f t="shared" si="2"/>
        <v>2.592219271845615</v>
      </c>
      <c r="F47" s="121">
        <v>62456.75893290482</v>
      </c>
      <c r="G47" s="121">
        <v>63674.02209079956</v>
      </c>
      <c r="H47" s="121">
        <v>83319.67093290482</v>
      </c>
      <c r="I47" s="121">
        <v>84536.93409079956</v>
      </c>
      <c r="J47" s="122">
        <v>90814.48693290482</v>
      </c>
      <c r="K47" s="122">
        <v>92031.75009079957</v>
      </c>
    </row>
    <row r="48" spans="1:11" ht="12.75">
      <c r="A48" s="7">
        <v>3900</v>
      </c>
      <c r="B48" s="8" t="s">
        <v>784</v>
      </c>
      <c r="C48" s="119">
        <v>4.11639092907475</v>
      </c>
      <c r="D48" s="119">
        <f t="shared" si="1"/>
        <v>3.3754405618412946</v>
      </c>
      <c r="E48" s="119">
        <f t="shared" si="2"/>
        <v>2.6756541038985873</v>
      </c>
      <c r="F48" s="121">
        <v>64587.06966974692</v>
      </c>
      <c r="G48" s="121">
        <v>65804.33282764166</v>
      </c>
      <c r="H48" s="121">
        <v>85999.00566974693</v>
      </c>
      <c r="I48" s="121">
        <v>87216.26882764166</v>
      </c>
      <c r="J48" s="122">
        <v>93691.05366974694</v>
      </c>
      <c r="K48" s="122">
        <v>94908.31682764165</v>
      </c>
    </row>
    <row r="49" spans="1:11" ht="12.75">
      <c r="A49" s="7">
        <v>4000</v>
      </c>
      <c r="B49" s="8" t="s">
        <v>785</v>
      </c>
      <c r="C49" s="119">
        <v>4.244752209156246</v>
      </c>
      <c r="D49" s="119">
        <f t="shared" si="1"/>
        <v>3.4806968115081216</v>
      </c>
      <c r="E49" s="119">
        <f t="shared" si="2"/>
        <v>2.75908893595156</v>
      </c>
      <c r="F49" s="121">
        <v>66717.38040658901</v>
      </c>
      <c r="G49" s="121">
        <v>67934.64356448376</v>
      </c>
      <c r="H49" s="121">
        <v>88678.34040658902</v>
      </c>
      <c r="I49" s="121">
        <v>89895.60356448377</v>
      </c>
      <c r="J49" s="122">
        <v>96567.62040658902</v>
      </c>
      <c r="K49" s="122">
        <v>97784.88356448377</v>
      </c>
    </row>
    <row r="50" spans="1:11" ht="12.75">
      <c r="A50" s="7">
        <v>4100</v>
      </c>
      <c r="B50" s="8" t="s">
        <v>786</v>
      </c>
      <c r="C50" s="119">
        <v>4.363944826374779</v>
      </c>
      <c r="D50" s="119">
        <f t="shared" si="1"/>
        <v>3.5784347576273188</v>
      </c>
      <c r="E50" s="119">
        <f t="shared" si="2"/>
        <v>2.836564137143607</v>
      </c>
      <c r="F50" s="121">
        <v>73133.86180412443</v>
      </c>
      <c r="G50" s="121">
        <v>74351.12496201917</v>
      </c>
      <c r="H50" s="121">
        <v>95643.84580412443</v>
      </c>
      <c r="I50" s="121">
        <v>96861.10896201918</v>
      </c>
      <c r="J50" s="122">
        <v>103730.35780412443</v>
      </c>
      <c r="K50" s="122">
        <v>104947.62096201917</v>
      </c>
    </row>
    <row r="51" spans="1:11" ht="12.75">
      <c r="A51" s="7">
        <v>4200</v>
      </c>
      <c r="B51" s="8" t="s">
        <v>787</v>
      </c>
      <c r="C51" s="119">
        <v>4.4831374435933125</v>
      </c>
      <c r="D51" s="119">
        <f t="shared" si="1"/>
        <v>3.676172703746516</v>
      </c>
      <c r="E51" s="119">
        <f t="shared" si="2"/>
        <v>2.914039338335653</v>
      </c>
      <c r="F51" s="121">
        <v>74573.00252924339</v>
      </c>
      <c r="G51" s="121">
        <v>75790.26568713813</v>
      </c>
      <c r="H51" s="121">
        <v>97632.01052924339</v>
      </c>
      <c r="I51" s="121">
        <v>98849.27368713812</v>
      </c>
      <c r="J51" s="122">
        <v>105915.7545292434</v>
      </c>
      <c r="K51" s="122">
        <v>107133.01768713813</v>
      </c>
    </row>
    <row r="52" spans="1:11" ht="12.75">
      <c r="A52" s="7">
        <v>4300</v>
      </c>
      <c r="B52" s="8" t="s">
        <v>779</v>
      </c>
      <c r="C52" s="119">
        <v>4.602330060811846</v>
      </c>
      <c r="D52" s="119">
        <f t="shared" si="1"/>
        <v>3.773910649865713</v>
      </c>
      <c r="E52" s="119">
        <f t="shared" si="2"/>
        <v>2.9915145395277</v>
      </c>
      <c r="F52" s="121">
        <v>75946.02036079843</v>
      </c>
      <c r="G52" s="121">
        <v>77163.28351869316</v>
      </c>
      <c r="H52" s="121">
        <v>99554.05236079844</v>
      </c>
      <c r="I52" s="121">
        <v>100771.31551869317</v>
      </c>
      <c r="J52" s="122">
        <v>108035.02836079843</v>
      </c>
      <c r="K52" s="122">
        <v>109252.29151869318</v>
      </c>
    </row>
    <row r="53" spans="1:11" ht="12.75">
      <c r="A53" s="7">
        <v>4400</v>
      </c>
      <c r="B53" s="8" t="s">
        <v>788</v>
      </c>
      <c r="C53" s="119">
        <v>4.721522678030377</v>
      </c>
      <c r="D53" s="119">
        <f t="shared" si="1"/>
        <v>3.871648595984909</v>
      </c>
      <c r="E53" s="119">
        <f t="shared" si="2"/>
        <v>3.0689897407197453</v>
      </c>
      <c r="F53" s="121">
        <v>77217.47907720182</v>
      </c>
      <c r="G53" s="121">
        <v>78434.74223509654</v>
      </c>
      <c r="H53" s="121">
        <v>101374.5350772018</v>
      </c>
      <c r="I53" s="121">
        <v>102591.79823509655</v>
      </c>
      <c r="J53" s="122">
        <v>110052.74307720181</v>
      </c>
      <c r="K53" s="122">
        <v>111270.00623509656</v>
      </c>
    </row>
    <row r="54" spans="1:11" ht="12.75">
      <c r="A54" s="7">
        <v>4500</v>
      </c>
      <c r="B54" s="8" t="s">
        <v>789</v>
      </c>
      <c r="C54" s="119">
        <v>4.849883958111875</v>
      </c>
      <c r="D54" s="119">
        <f t="shared" si="1"/>
        <v>3.9769048456517377</v>
      </c>
      <c r="E54" s="119">
        <f t="shared" si="2"/>
        <v>3.152424572772719</v>
      </c>
      <c r="F54" s="121">
        <v>78595.75244122282</v>
      </c>
      <c r="G54" s="121">
        <v>79813.01559911757</v>
      </c>
      <c r="H54" s="121">
        <v>103301.83244122282</v>
      </c>
      <c r="I54" s="121">
        <v>104519.09559911757</v>
      </c>
      <c r="J54" s="122">
        <v>112177.27244122283</v>
      </c>
      <c r="K54" s="122">
        <v>113394.53559911757</v>
      </c>
    </row>
    <row r="55" spans="1:11" ht="12.75">
      <c r="A55" s="7">
        <v>4600</v>
      </c>
      <c r="B55" s="8" t="s">
        <v>790</v>
      </c>
      <c r="C55" s="119">
        <v>4.978245238193372</v>
      </c>
      <c r="D55" s="119">
        <f t="shared" si="1"/>
        <v>4.082161095318565</v>
      </c>
      <c r="E55" s="119">
        <f t="shared" si="2"/>
        <v>3.2358594048256917</v>
      </c>
      <c r="F55" s="121">
        <v>79935.37565003386</v>
      </c>
      <c r="G55" s="121">
        <v>81152.63880792858</v>
      </c>
      <c r="H55" s="121">
        <v>105190.47965003386</v>
      </c>
      <c r="I55" s="121">
        <v>106407.7428079286</v>
      </c>
      <c r="J55" s="122">
        <v>114263.15165003385</v>
      </c>
      <c r="K55" s="122">
        <v>115480.4148079286</v>
      </c>
    </row>
    <row r="56" spans="1:11" ht="12.75">
      <c r="A56" s="7">
        <v>4700</v>
      </c>
      <c r="B56" s="8" t="s">
        <v>791</v>
      </c>
      <c r="C56" s="119">
        <v>5.097437855411903</v>
      </c>
      <c r="D56" s="119">
        <f t="shared" si="1"/>
        <v>4.179899041437761</v>
      </c>
      <c r="E56" s="119">
        <f t="shared" si="2"/>
        <v>3.313334606017737</v>
      </c>
      <c r="F56" s="121">
        <v>81452.9376429616</v>
      </c>
      <c r="G56" s="121">
        <v>82670.20080085633</v>
      </c>
      <c r="H56" s="121">
        <v>107257.06564296159</v>
      </c>
      <c r="I56" s="121">
        <v>108474.32880085634</v>
      </c>
      <c r="J56" s="122">
        <v>116526.96964296159</v>
      </c>
      <c r="K56" s="122">
        <v>117744.23280085632</v>
      </c>
    </row>
    <row r="57" spans="1:11" ht="12.75">
      <c r="A57" s="7">
        <v>4800</v>
      </c>
      <c r="B57" s="8" t="s">
        <v>792</v>
      </c>
      <c r="C57" s="119">
        <v>5.2166304726304356</v>
      </c>
      <c r="D57" s="119">
        <f t="shared" si="1"/>
        <v>4.277636987556957</v>
      </c>
      <c r="E57" s="119">
        <f t="shared" si="2"/>
        <v>3.3908098072097834</v>
      </c>
      <c r="F57" s="121">
        <v>82842.26670663504</v>
      </c>
      <c r="G57" s="121">
        <v>84059.52986452979</v>
      </c>
      <c r="H57" s="121">
        <v>109195.41870663506</v>
      </c>
      <c r="I57" s="121">
        <v>110412.68186452979</v>
      </c>
      <c r="J57" s="122">
        <v>118662.55470663506</v>
      </c>
      <c r="K57" s="122">
        <v>119879.81786452979</v>
      </c>
    </row>
    <row r="58" spans="1:11" ht="12.75">
      <c r="A58" s="7">
        <v>4900</v>
      </c>
      <c r="B58" s="8" t="s">
        <v>793</v>
      </c>
      <c r="C58" s="119">
        <v>5.335823089848969</v>
      </c>
      <c r="D58" s="119">
        <f t="shared" si="1"/>
        <v>4.375374933676154</v>
      </c>
      <c r="E58" s="119">
        <f t="shared" si="2"/>
        <v>3.4682850084018297</v>
      </c>
      <c r="F58" s="121">
        <v>84162.05978747176</v>
      </c>
      <c r="G58" s="121">
        <v>85379.32294536648</v>
      </c>
      <c r="H58" s="121">
        <v>111064.23578747176</v>
      </c>
      <c r="I58" s="121">
        <v>112281.49894536649</v>
      </c>
      <c r="J58" s="122">
        <v>120728.60378747176</v>
      </c>
      <c r="K58" s="122">
        <v>121945.8669453665</v>
      </c>
    </row>
    <row r="59" spans="1:11" ht="12.75">
      <c r="A59" s="7">
        <v>5000</v>
      </c>
      <c r="B59" s="8" t="s">
        <v>794</v>
      </c>
      <c r="C59" s="119">
        <v>5.455015707067502</v>
      </c>
      <c r="D59" s="119">
        <f t="shared" si="1"/>
        <v>4.473112879795352</v>
      </c>
      <c r="E59" s="119">
        <f t="shared" si="2"/>
        <v>3.5457602095938765</v>
      </c>
      <c r="F59" s="121">
        <v>85437.64260867803</v>
      </c>
      <c r="G59" s="121">
        <v>86654.90576657275</v>
      </c>
      <c r="H59" s="121">
        <v>112888.84260867802</v>
      </c>
      <c r="I59" s="121">
        <v>114106.10576657276</v>
      </c>
      <c r="J59" s="122">
        <v>122750.44260867803</v>
      </c>
      <c r="K59" s="122">
        <v>123967.70576657275</v>
      </c>
    </row>
    <row r="60" spans="1:11" ht="12.75">
      <c r="A60" s="7">
        <v>5100</v>
      </c>
      <c r="B60" s="8" t="s">
        <v>795</v>
      </c>
      <c r="C60" s="119">
        <v>5.583376987148998</v>
      </c>
      <c r="D60" s="119">
        <f t="shared" si="1"/>
        <v>4.578369129462178</v>
      </c>
      <c r="E60" s="119">
        <f t="shared" si="2"/>
        <v>3.6291950416468493</v>
      </c>
      <c r="F60" s="121">
        <v>86750.28041122718</v>
      </c>
      <c r="G60" s="121">
        <v>87967.54356912192</v>
      </c>
      <c r="H60" s="121">
        <v>114750.50441122717</v>
      </c>
      <c r="I60" s="121">
        <v>115967.76756912192</v>
      </c>
      <c r="J60" s="122">
        <v>124809.33641122718</v>
      </c>
      <c r="K60" s="122">
        <v>126026.59956912191</v>
      </c>
    </row>
    <row r="61" spans="1:11" ht="12.75">
      <c r="A61" s="7">
        <v>5200</v>
      </c>
      <c r="B61" s="8" t="s">
        <v>796</v>
      </c>
      <c r="C61" s="119">
        <v>5.711738267230495</v>
      </c>
      <c r="D61" s="119">
        <f t="shared" si="1"/>
        <v>4.683625379129006</v>
      </c>
      <c r="E61" s="119">
        <f t="shared" si="2"/>
        <v>3.712629873699822</v>
      </c>
      <c r="F61" s="121">
        <v>87984.88355102521</v>
      </c>
      <c r="G61" s="121">
        <v>89202.14670891993</v>
      </c>
      <c r="H61" s="121">
        <v>116534.1315510252</v>
      </c>
      <c r="I61" s="121">
        <v>117751.39470891995</v>
      </c>
      <c r="J61" s="122">
        <v>126790.1955510252</v>
      </c>
      <c r="K61" s="122">
        <v>128007.45870891993</v>
      </c>
    </row>
    <row r="62" spans="1:11" ht="12.75">
      <c r="A62" s="7">
        <v>5300</v>
      </c>
      <c r="B62" s="8" t="s">
        <v>797</v>
      </c>
      <c r="C62" s="119">
        <v>5.830930884449028</v>
      </c>
      <c r="D62" s="119">
        <f t="shared" si="1"/>
        <v>4.781363325248202</v>
      </c>
      <c r="E62" s="119">
        <f t="shared" si="2"/>
        <v>3.7901050748918683</v>
      </c>
      <c r="F62" s="121">
        <v>89226.20483821518</v>
      </c>
      <c r="G62" s="121">
        <v>90443.46799610992</v>
      </c>
      <c r="H62" s="121">
        <v>118324.47683821517</v>
      </c>
      <c r="I62" s="121">
        <v>119541.73999610993</v>
      </c>
      <c r="J62" s="122">
        <v>128777.7728382152</v>
      </c>
      <c r="K62" s="122">
        <v>129995.03599610993</v>
      </c>
    </row>
    <row r="63" spans="1:11" ht="12.75">
      <c r="A63" s="7">
        <v>5400</v>
      </c>
      <c r="B63" s="8" t="s">
        <v>798</v>
      </c>
      <c r="C63" s="119">
        <v>5.950123501667561</v>
      </c>
      <c r="D63" s="119">
        <f t="shared" si="1"/>
        <v>4.8791012713674</v>
      </c>
      <c r="E63" s="119">
        <f t="shared" si="2"/>
        <v>3.867580276083915</v>
      </c>
      <c r="F63" s="121">
        <v>90567.83217521105</v>
      </c>
      <c r="G63" s="121">
        <v>91785.0953331058</v>
      </c>
      <c r="H63" s="121">
        <v>120215.12817521105</v>
      </c>
      <c r="I63" s="121">
        <v>121432.3913331058</v>
      </c>
      <c r="J63" s="122">
        <v>130865.65617521106</v>
      </c>
      <c r="K63" s="122">
        <v>132082.91933310582</v>
      </c>
    </row>
    <row r="64" spans="1:11" ht="12.75">
      <c r="A64" s="7">
        <v>5500</v>
      </c>
      <c r="B64" s="8" t="s">
        <v>799</v>
      </c>
      <c r="C64" s="119">
        <v>6.069316118886094</v>
      </c>
      <c r="D64" s="119">
        <f t="shared" si="1"/>
        <v>4.976839217486597</v>
      </c>
      <c r="E64" s="119">
        <f t="shared" si="2"/>
        <v>3.945055477275961</v>
      </c>
      <c r="F64" s="121">
        <v>90946.531527264</v>
      </c>
      <c r="G64" s="121">
        <v>92163.79468515875</v>
      </c>
      <c r="H64" s="121">
        <v>121142.851527264</v>
      </c>
      <c r="I64" s="121">
        <v>122360.11468515874</v>
      </c>
      <c r="J64" s="122">
        <v>131990.611527264</v>
      </c>
      <c r="K64" s="122">
        <v>133207.87468515875</v>
      </c>
    </row>
    <row r="65" spans="1:11" ht="12.75">
      <c r="A65" s="7">
        <v>5600</v>
      </c>
      <c r="B65" s="8" t="s">
        <v>800</v>
      </c>
      <c r="C65" s="119">
        <v>6.188508736104626</v>
      </c>
      <c r="D65" s="119">
        <f t="shared" si="1"/>
        <v>5.074577163605793</v>
      </c>
      <c r="E65" s="119">
        <f t="shared" si="2"/>
        <v>4.022530678468007</v>
      </c>
      <c r="F65" s="121">
        <v>92275.72153963837</v>
      </c>
      <c r="G65" s="121">
        <v>93492.9846975331</v>
      </c>
      <c r="H65" s="121">
        <v>123021.06553963837</v>
      </c>
      <c r="I65" s="121">
        <v>124238.3286975331</v>
      </c>
      <c r="J65" s="122">
        <v>134066.05753963836</v>
      </c>
      <c r="K65" s="122">
        <v>135283.32069753308</v>
      </c>
    </row>
    <row r="66" spans="1:11" ht="12.75">
      <c r="A66" s="7">
        <v>5700</v>
      </c>
      <c r="B66" s="8" t="s">
        <v>801</v>
      </c>
      <c r="C66" s="119">
        <v>6.3168700161861215</v>
      </c>
      <c r="D66" s="119">
        <f t="shared" si="1"/>
        <v>5.179833413272619</v>
      </c>
      <c r="E66" s="119">
        <f t="shared" si="2"/>
        <v>4.10596551052098</v>
      </c>
      <c r="F66" s="121">
        <v>93670.32852231631</v>
      </c>
      <c r="G66" s="121">
        <v>94887.59168021106</v>
      </c>
      <c r="H66" s="121">
        <v>124964.69652231631</v>
      </c>
      <c r="I66" s="121">
        <v>126181.95968021105</v>
      </c>
      <c r="J66" s="122">
        <v>136206.9205223163</v>
      </c>
      <c r="K66" s="122">
        <v>137424.18368021105</v>
      </c>
    </row>
    <row r="67" spans="1:11" ht="12.75">
      <c r="A67" s="7">
        <v>5800</v>
      </c>
      <c r="B67" s="8" t="s">
        <v>802</v>
      </c>
      <c r="C67" s="119">
        <v>6.445231296267618</v>
      </c>
      <c r="D67" s="119">
        <f t="shared" si="1"/>
        <v>5.285089662939447</v>
      </c>
      <c r="E67" s="119">
        <f t="shared" si="2"/>
        <v>4.189400342573952</v>
      </c>
      <c r="F67" s="121">
        <v>95780.6232000545</v>
      </c>
      <c r="G67" s="121">
        <v>96997.88635794923</v>
      </c>
      <c r="H67" s="121">
        <v>127624.01520005452</v>
      </c>
      <c r="I67" s="121">
        <v>128841.27835794924</v>
      </c>
      <c r="J67" s="122">
        <v>139063.4712000545</v>
      </c>
      <c r="K67" s="122">
        <v>140280.73435794923</v>
      </c>
    </row>
    <row r="68" spans="1:11" ht="12.75">
      <c r="A68" s="7">
        <v>5900</v>
      </c>
      <c r="B68" s="8" t="s">
        <v>803</v>
      </c>
      <c r="C68" s="119">
        <v>6.564423913486151</v>
      </c>
      <c r="D68" s="119">
        <f t="shared" si="1"/>
        <v>5.382827609058643</v>
      </c>
      <c r="E68" s="119">
        <f t="shared" si="2"/>
        <v>4.266875543765998</v>
      </c>
      <c r="F68" s="121">
        <v>97157.15164300933</v>
      </c>
      <c r="G68" s="121">
        <v>98374.41480090405</v>
      </c>
      <c r="H68" s="121">
        <v>129549.56764300933</v>
      </c>
      <c r="I68" s="121">
        <v>130766.83080090406</v>
      </c>
      <c r="J68" s="122">
        <v>141186.25564300932</v>
      </c>
      <c r="K68" s="122">
        <v>142403.51880090404</v>
      </c>
    </row>
    <row r="69" spans="1:11" ht="13.5" thickBot="1">
      <c r="A69" s="9">
        <v>6000</v>
      </c>
      <c r="B69" s="10" t="s">
        <v>804</v>
      </c>
      <c r="C69" s="120">
        <v>6.683616530704684</v>
      </c>
      <c r="D69" s="119">
        <f>C69*0.82</f>
        <v>5.480565555177841</v>
      </c>
      <c r="E69" s="119">
        <f t="shared" si="2"/>
        <v>4.344350744958045</v>
      </c>
      <c r="F69" s="121">
        <v>98558.15048433529</v>
      </c>
      <c r="G69" s="121">
        <v>99775.41364223004</v>
      </c>
      <c r="H69" s="121">
        <v>131499.5904843353</v>
      </c>
      <c r="I69" s="121">
        <v>132716.85364223004</v>
      </c>
      <c r="J69" s="122">
        <v>143333.5104843353</v>
      </c>
      <c r="K69" s="122">
        <v>144550.77364223002</v>
      </c>
    </row>
  </sheetData>
  <sheetProtection/>
  <mergeCells count="15">
    <mergeCell ref="A10:A14"/>
    <mergeCell ref="B10:B14"/>
    <mergeCell ref="C10:K10"/>
    <mergeCell ref="C11:C14"/>
    <mergeCell ref="D11:D14"/>
    <mergeCell ref="E11:E14"/>
    <mergeCell ref="A1:M1"/>
    <mergeCell ref="A3:AF3"/>
    <mergeCell ref="A4:AE4"/>
    <mergeCell ref="A5:AE5"/>
    <mergeCell ref="F11:G11"/>
    <mergeCell ref="H11:I11"/>
    <mergeCell ref="J11:K11"/>
    <mergeCell ref="L11:L14"/>
    <mergeCell ref="F14:K14"/>
  </mergeCells>
  <printOptions/>
  <pageMargins left="0.75" right="0.75" top="1" bottom="1" header="0.5" footer="0.5"/>
  <pageSetup horizontalDpi="600" verticalDpi="600" orientation="portrait" paperSize="9" scale="70" r:id="rId2"/>
  <drawing r:id="rId1"/>
</worksheet>
</file>

<file path=xl/worksheets/sheet11.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125" defaultRowHeight="12.75"/>
  <cols>
    <col min="1" max="1" width="5.875" style="6" customWidth="1"/>
    <col min="2" max="2" width="9.125" style="6" customWidth="1"/>
    <col min="3" max="3" width="8.625" style="6" customWidth="1"/>
    <col min="4" max="4" width="8.25390625" style="6" customWidth="1"/>
    <col min="5" max="5" width="7.625" style="6" customWidth="1"/>
    <col min="6" max="6" width="10.00390625" style="6" customWidth="1"/>
    <col min="7" max="7" width="11.625" style="6" customWidth="1"/>
    <col min="8" max="9" width="11.25390625" style="6" customWidth="1"/>
    <col min="10" max="10" width="10.00390625" style="6" customWidth="1"/>
    <col min="11" max="11" width="10.625" style="6" customWidth="1"/>
    <col min="12" max="12" width="3.00390625" style="6" customWidth="1"/>
    <col min="13" max="52" width="6.25390625" style="6" customWidth="1"/>
    <col min="53" max="16384" width="9.125" style="6" customWidth="1"/>
  </cols>
  <sheetData>
    <row r="1" spans="1:13" ht="18.75" customHeight="1">
      <c r="A1" s="229" t="s">
        <v>78</v>
      </c>
      <c r="B1" s="229"/>
      <c r="C1" s="229"/>
      <c r="D1" s="229"/>
      <c r="E1" s="229"/>
      <c r="F1" s="229"/>
      <c r="G1" s="229"/>
      <c r="H1" s="229"/>
      <c r="I1" s="229"/>
      <c r="J1" s="229"/>
      <c r="K1" s="229"/>
      <c r="L1" s="237"/>
      <c r="M1" s="237"/>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860</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2" s="51" customFormat="1" ht="31.5" customHeight="1">
      <c r="A13" s="217"/>
      <c r="B13" s="219"/>
      <c r="C13" s="215"/>
      <c r="D13" s="215"/>
      <c r="E13" s="231"/>
      <c r="F13" s="70" t="s">
        <v>444</v>
      </c>
      <c r="G13" s="71" t="s">
        <v>445</v>
      </c>
      <c r="H13" s="70" t="s">
        <v>444</v>
      </c>
      <c r="I13" s="71" t="s">
        <v>445</v>
      </c>
      <c r="J13" s="113" t="s">
        <v>444</v>
      </c>
      <c r="K13" s="71" t="s">
        <v>445</v>
      </c>
      <c r="L13" s="223"/>
    </row>
    <row r="14" spans="1:13" ht="15" customHeight="1">
      <c r="A14" s="217"/>
      <c r="B14" s="219"/>
      <c r="C14" s="233"/>
      <c r="D14" s="233"/>
      <c r="E14" s="234"/>
      <c r="F14" s="224" t="s">
        <v>45</v>
      </c>
      <c r="G14" s="225"/>
      <c r="H14" s="225"/>
      <c r="I14" s="225"/>
      <c r="J14" s="225"/>
      <c r="K14" s="226"/>
      <c r="L14" s="223"/>
      <c r="M14" s="52"/>
    </row>
    <row r="15" spans="1:16" ht="12.75">
      <c r="A15" s="60">
        <v>600</v>
      </c>
      <c r="B15" s="61" t="s">
        <v>806</v>
      </c>
      <c r="C15" s="119">
        <v>0.4571843232575111</v>
      </c>
      <c r="D15" s="119">
        <f>C15*0.82</f>
        <v>0.3748911450711591</v>
      </c>
      <c r="E15" s="119">
        <f>C15*0.65</f>
        <v>0.29716981011738225</v>
      </c>
      <c r="F15" s="121">
        <v>13807.271083256648</v>
      </c>
      <c r="G15" s="121">
        <v>15757.758587882017</v>
      </c>
      <c r="H15" s="121">
        <v>17101.41508325665</v>
      </c>
      <c r="I15" s="121">
        <v>19051.902587882018</v>
      </c>
      <c r="J15" s="122">
        <v>18284.807083256652</v>
      </c>
      <c r="K15" s="122">
        <v>20235.294587882017</v>
      </c>
      <c r="L15" s="42"/>
      <c r="M15" s="58"/>
      <c r="N15" s="58"/>
      <c r="O15" s="58"/>
      <c r="P15" s="58"/>
    </row>
    <row r="16" spans="1:16" ht="12.75">
      <c r="A16" s="7">
        <f aca="true" t="shared" si="0" ref="A16:A41">A15+100</f>
        <v>700</v>
      </c>
      <c r="B16" s="8" t="s">
        <v>807</v>
      </c>
      <c r="C16" s="119">
        <v>0.5907992471594862</v>
      </c>
      <c r="D16" s="119">
        <f aca="true" t="shared" si="1" ref="D16:D69">C16*0.82</f>
        <v>0.48445538267077864</v>
      </c>
      <c r="E16" s="119">
        <f aca="true" t="shared" si="2" ref="E16:E69">C16*0.65</f>
        <v>0.384019510653666</v>
      </c>
      <c r="F16" s="121">
        <v>15051.726784897743</v>
      </c>
      <c r="G16" s="121">
        <v>17054.438717392062</v>
      </c>
      <c r="H16" s="121">
        <v>18894.894784897744</v>
      </c>
      <c r="I16" s="121">
        <v>20897.606717392064</v>
      </c>
      <c r="J16" s="122">
        <v>20275.518784897744</v>
      </c>
      <c r="K16" s="122">
        <v>22278.23071739206</v>
      </c>
      <c r="L16" s="42"/>
      <c r="M16" s="58"/>
      <c r="N16" s="58"/>
      <c r="O16" s="58"/>
      <c r="P16" s="58"/>
    </row>
    <row r="17" spans="1:16" ht="12.75">
      <c r="A17" s="7">
        <f t="shared" si="0"/>
        <v>800</v>
      </c>
      <c r="B17" s="8" t="s">
        <v>808</v>
      </c>
      <c r="C17" s="119">
        <v>0.734692242130844</v>
      </c>
      <c r="D17" s="119">
        <f t="shared" si="1"/>
        <v>0.6024476385472921</v>
      </c>
      <c r="E17" s="119">
        <f t="shared" si="2"/>
        <v>0.47754995738504863</v>
      </c>
      <c r="F17" s="121">
        <v>16293.467971552593</v>
      </c>
      <c r="G17" s="121">
        <v>18348.253525527733</v>
      </c>
      <c r="H17" s="121">
        <v>20685.65997155259</v>
      </c>
      <c r="I17" s="121">
        <v>22740.44552552773</v>
      </c>
      <c r="J17" s="122">
        <v>22263.51597155259</v>
      </c>
      <c r="K17" s="122">
        <v>24318.301525527735</v>
      </c>
      <c r="L17" s="42"/>
      <c r="M17" s="58"/>
      <c r="N17" s="58"/>
      <c r="O17" s="58"/>
      <c r="P17" s="58"/>
    </row>
    <row r="18" spans="1:16" ht="12.75">
      <c r="A18" s="7">
        <f t="shared" si="0"/>
        <v>900</v>
      </c>
      <c r="B18" s="8" t="s">
        <v>809</v>
      </c>
      <c r="C18" s="119">
        <v>0.8683071660328191</v>
      </c>
      <c r="D18" s="119">
        <f t="shared" si="1"/>
        <v>0.7120118761469116</v>
      </c>
      <c r="E18" s="119">
        <f t="shared" si="2"/>
        <v>0.5643996579213324</v>
      </c>
      <c r="F18" s="121">
        <v>17590.40148792947</v>
      </c>
      <c r="G18" s="121">
        <v>19700.32690392555</v>
      </c>
      <c r="H18" s="121">
        <v>22531.617487929474</v>
      </c>
      <c r="I18" s="121">
        <v>24641.54290392555</v>
      </c>
      <c r="J18" s="122">
        <v>24306.70548792947</v>
      </c>
      <c r="K18" s="122">
        <v>26416.630903925554</v>
      </c>
      <c r="L18" s="42"/>
      <c r="M18" s="58"/>
      <c r="N18" s="58"/>
      <c r="O18" s="58"/>
      <c r="P18" s="58"/>
    </row>
    <row r="19" spans="1:16" ht="12.75">
      <c r="A19" s="7">
        <f t="shared" si="0"/>
        <v>1000</v>
      </c>
      <c r="B19" s="8" t="s">
        <v>810</v>
      </c>
      <c r="C19" s="119">
        <v>1.001922089934794</v>
      </c>
      <c r="D19" s="119">
        <f t="shared" si="1"/>
        <v>0.8215761137465311</v>
      </c>
      <c r="E19" s="119">
        <f t="shared" si="2"/>
        <v>0.6512493584576161</v>
      </c>
      <c r="F19" s="121">
        <v>18821.534397116404</v>
      </c>
      <c r="G19" s="121">
        <v>20982.944085845098</v>
      </c>
      <c r="H19" s="121">
        <v>24311.774397116405</v>
      </c>
      <c r="I19" s="121">
        <v>26473.1840858451</v>
      </c>
      <c r="J19" s="122">
        <v>26284.094397116405</v>
      </c>
      <c r="K19" s="122">
        <v>28445.5040858451</v>
      </c>
      <c r="L19" s="42"/>
      <c r="M19" s="58"/>
      <c r="N19" s="58"/>
      <c r="O19" s="58"/>
      <c r="P19" s="58"/>
    </row>
    <row r="20" spans="1:16" ht="12.75">
      <c r="A20" s="7">
        <f t="shared" si="0"/>
        <v>1100</v>
      </c>
      <c r="B20" s="8" t="s">
        <v>811</v>
      </c>
      <c r="C20" s="119">
        <v>1.1458150849061521</v>
      </c>
      <c r="D20" s="119">
        <f t="shared" si="1"/>
        <v>0.9395683696230447</v>
      </c>
      <c r="E20" s="119">
        <f t="shared" si="2"/>
        <v>0.7447798051889989</v>
      </c>
      <c r="F20" s="121">
        <v>20061.22126908259</v>
      </c>
      <c r="G20" s="121">
        <v>22274.590450698288</v>
      </c>
      <c r="H20" s="121">
        <v>26100.485269082594</v>
      </c>
      <c r="I20" s="121">
        <v>28313.85445069829</v>
      </c>
      <c r="J20" s="122">
        <v>28270.03726908259</v>
      </c>
      <c r="K20" s="122">
        <v>30483.406450698287</v>
      </c>
      <c r="L20" s="42"/>
      <c r="M20" s="58"/>
      <c r="N20" s="58"/>
      <c r="O20" s="58"/>
      <c r="P20" s="58"/>
    </row>
    <row r="21" spans="1:16" ht="12.75">
      <c r="A21" s="7">
        <f t="shared" si="0"/>
        <v>1200</v>
      </c>
      <c r="B21" s="8" t="s">
        <v>812</v>
      </c>
      <c r="C21" s="119">
        <v>1.279430008808127</v>
      </c>
      <c r="D21" s="119">
        <f t="shared" si="1"/>
        <v>1.049132607222664</v>
      </c>
      <c r="E21" s="119">
        <f t="shared" si="2"/>
        <v>0.8316295057252826</v>
      </c>
      <c r="F21" s="121">
        <v>21424.2699065647</v>
      </c>
      <c r="G21" s="121">
        <v>23696.452012484962</v>
      </c>
      <c r="H21" s="121">
        <v>28012.557906564703</v>
      </c>
      <c r="I21" s="121">
        <v>30284.740012484963</v>
      </c>
      <c r="J21" s="122">
        <v>30379.341906564703</v>
      </c>
      <c r="K21" s="122">
        <v>32651.524012484966</v>
      </c>
      <c r="L21" s="42"/>
      <c r="M21" s="58"/>
      <c r="N21" s="58"/>
      <c r="O21" s="58"/>
      <c r="P21" s="58"/>
    </row>
    <row r="22" spans="1:16" ht="12.75">
      <c r="A22" s="7">
        <f t="shared" si="0"/>
        <v>1300</v>
      </c>
      <c r="B22" s="8" t="s">
        <v>813</v>
      </c>
      <c r="C22" s="119">
        <v>1.4130449327101022</v>
      </c>
      <c r="D22" s="119">
        <f t="shared" si="1"/>
        <v>1.1586968448222839</v>
      </c>
      <c r="E22" s="119">
        <f t="shared" si="2"/>
        <v>0.9184792062615664</v>
      </c>
      <c r="F22" s="121">
        <v>22704.517592387696</v>
      </c>
      <c r="G22" s="121">
        <v>25030.912569742566</v>
      </c>
      <c r="H22" s="121">
        <v>29841.829592387694</v>
      </c>
      <c r="I22" s="121">
        <v>32168.224569742564</v>
      </c>
      <c r="J22" s="122">
        <v>32405.845592387694</v>
      </c>
      <c r="K22" s="122">
        <v>34732.240569742564</v>
      </c>
      <c r="L22" s="42"/>
      <c r="M22" s="58"/>
      <c r="N22" s="58"/>
      <c r="O22" s="58"/>
      <c r="P22" s="58"/>
    </row>
    <row r="23" spans="1:16" ht="12.75">
      <c r="A23" s="7">
        <f t="shared" si="0"/>
        <v>1400</v>
      </c>
      <c r="B23" s="8" t="s">
        <v>814</v>
      </c>
      <c r="C23" s="119">
        <v>1.5569379276814599</v>
      </c>
      <c r="D23" s="119">
        <f t="shared" si="1"/>
        <v>1.276689100698797</v>
      </c>
      <c r="E23" s="119">
        <f t="shared" si="2"/>
        <v>1.012009652992949</v>
      </c>
      <c r="F23" s="121">
        <v>24203.72359859821</v>
      </c>
      <c r="G23" s="121">
        <v>26596.49579852033</v>
      </c>
      <c r="H23" s="121">
        <v>31890.05959859821</v>
      </c>
      <c r="I23" s="121">
        <v>34282.83179852033</v>
      </c>
      <c r="J23" s="122">
        <v>34651.307598598214</v>
      </c>
      <c r="K23" s="122">
        <v>37044.07979852033</v>
      </c>
      <c r="L23" s="42"/>
      <c r="M23" s="58"/>
      <c r="N23" s="58"/>
      <c r="O23" s="58"/>
      <c r="P23" s="58"/>
    </row>
    <row r="24" spans="1:16" ht="12.75">
      <c r="A24" s="7">
        <f t="shared" si="0"/>
        <v>1500</v>
      </c>
      <c r="B24" s="8" t="s">
        <v>815</v>
      </c>
      <c r="C24" s="119">
        <v>1.690552851583435</v>
      </c>
      <c r="D24" s="119">
        <f t="shared" si="1"/>
        <v>1.3862533382984166</v>
      </c>
      <c r="E24" s="119">
        <f t="shared" si="2"/>
        <v>1.0988593535292328</v>
      </c>
      <c r="F24" s="121">
        <v>25669.10569824324</v>
      </c>
      <c r="G24" s="121">
        <v>28126.3760148123</v>
      </c>
      <c r="H24" s="121">
        <v>33904.46569824324</v>
      </c>
      <c r="I24" s="121">
        <v>36361.736014812304</v>
      </c>
      <c r="J24" s="122">
        <v>36862.945698243246</v>
      </c>
      <c r="K24" s="122">
        <v>39320.2160148123</v>
      </c>
      <c r="L24" s="42"/>
      <c r="M24" s="58"/>
      <c r="N24" s="58"/>
      <c r="O24" s="58"/>
      <c r="P24" s="58"/>
    </row>
    <row r="25" spans="1:16" ht="12.75">
      <c r="A25" s="7">
        <f t="shared" si="0"/>
        <v>1600</v>
      </c>
      <c r="B25" s="8" t="s">
        <v>816</v>
      </c>
      <c r="C25" s="119">
        <v>1.82416777548541</v>
      </c>
      <c r="D25" s="119">
        <f t="shared" si="1"/>
        <v>1.495817575898036</v>
      </c>
      <c r="E25" s="119">
        <f t="shared" si="2"/>
        <v>1.1857090540655166</v>
      </c>
      <c r="F25" s="121">
        <v>26964.8785081633</v>
      </c>
      <c r="G25" s="121">
        <v>29477.224203061258</v>
      </c>
      <c r="H25" s="121">
        <v>35749.2625081633</v>
      </c>
      <c r="I25" s="121">
        <v>38261.60820306126</v>
      </c>
      <c r="J25" s="122">
        <v>38904.9745081633</v>
      </c>
      <c r="K25" s="122">
        <v>41417.32020306126</v>
      </c>
      <c r="L25" s="42"/>
      <c r="M25" s="58"/>
      <c r="N25" s="58"/>
      <c r="O25" s="58"/>
      <c r="P25" s="58"/>
    </row>
    <row r="26" spans="1:16" ht="12.75">
      <c r="A26" s="7">
        <f t="shared" si="0"/>
        <v>1700</v>
      </c>
      <c r="B26" s="8" t="s">
        <v>817</v>
      </c>
      <c r="C26" s="119">
        <v>1.968060770456768</v>
      </c>
      <c r="D26" s="119">
        <f t="shared" si="1"/>
        <v>1.6138098317745497</v>
      </c>
      <c r="E26" s="119">
        <f t="shared" si="2"/>
        <v>1.2792395007968993</v>
      </c>
      <c r="F26" s="121">
        <v>28198.981589955165</v>
      </c>
      <c r="G26" s="121">
        <v>30762.97656717489</v>
      </c>
      <c r="H26" s="121">
        <v>37532.389589955164</v>
      </c>
      <c r="I26" s="121">
        <v>40096.38456717489</v>
      </c>
      <c r="J26" s="122">
        <v>40885.33358995517</v>
      </c>
      <c r="K26" s="122">
        <v>43449.32856717489</v>
      </c>
      <c r="L26" s="42"/>
      <c r="M26" s="58"/>
      <c r="N26" s="58"/>
      <c r="O26" s="58"/>
      <c r="P26" s="58"/>
    </row>
    <row r="27" spans="1:16" ht="12.75">
      <c r="A27" s="7">
        <f t="shared" si="0"/>
        <v>1800</v>
      </c>
      <c r="B27" s="8" t="s">
        <v>818</v>
      </c>
      <c r="C27" s="119">
        <v>2.101675694358743</v>
      </c>
      <c r="D27" s="119">
        <f t="shared" si="1"/>
        <v>1.7233740693741693</v>
      </c>
      <c r="E27" s="119">
        <f t="shared" si="2"/>
        <v>1.3660892013331831</v>
      </c>
      <c r="F27" s="121">
        <v>29636.515487907644</v>
      </c>
      <c r="G27" s="121">
        <v>32263.46145945807</v>
      </c>
      <c r="H27" s="121">
        <v>39518.947487907644</v>
      </c>
      <c r="I27" s="121">
        <v>42145.89345945807</v>
      </c>
      <c r="J27" s="122">
        <v>43069.12348790764</v>
      </c>
      <c r="K27" s="122">
        <v>45696.06945945807</v>
      </c>
      <c r="L27" s="42"/>
      <c r="M27" s="58"/>
      <c r="N27" s="58"/>
      <c r="O27" s="58"/>
      <c r="P27" s="58"/>
    </row>
    <row r="28" spans="1:16" ht="12.75">
      <c r="A28" s="7">
        <f t="shared" si="0"/>
        <v>1900</v>
      </c>
      <c r="B28" s="8" t="s">
        <v>819</v>
      </c>
      <c r="C28" s="119">
        <v>2.235290618260718</v>
      </c>
      <c r="D28" s="119">
        <f t="shared" si="1"/>
        <v>1.8329383069737888</v>
      </c>
      <c r="E28" s="119">
        <f t="shared" si="2"/>
        <v>1.452938901869467</v>
      </c>
      <c r="F28" s="121">
        <v>31045.204957451842</v>
      </c>
      <c r="G28" s="121">
        <v>33733.49945508806</v>
      </c>
      <c r="H28" s="121">
        <v>41476.660957451844</v>
      </c>
      <c r="I28" s="121">
        <v>44164.955455088064</v>
      </c>
      <c r="J28" s="122">
        <v>45224.06895745184</v>
      </c>
      <c r="K28" s="122">
        <v>47912.36345508805</v>
      </c>
      <c r="L28" s="42"/>
      <c r="M28" s="58"/>
      <c r="N28" s="58"/>
      <c r="O28" s="58"/>
      <c r="P28" s="58"/>
    </row>
    <row r="29" spans="1:16" ht="12.75">
      <c r="A29" s="7">
        <f t="shared" si="0"/>
        <v>2000</v>
      </c>
      <c r="B29" s="8" t="s">
        <v>820</v>
      </c>
      <c r="C29" s="119">
        <v>2.379183613232076</v>
      </c>
      <c r="D29" s="119">
        <f t="shared" si="1"/>
        <v>1.9509305628503022</v>
      </c>
      <c r="E29" s="119">
        <f t="shared" si="2"/>
        <v>1.5464693486008494</v>
      </c>
      <c r="F29" s="121">
        <v>32362.416765807895</v>
      </c>
      <c r="G29" s="121">
        <v>35106.977697241666</v>
      </c>
      <c r="H29" s="121">
        <v>43342.8967658079</v>
      </c>
      <c r="I29" s="121">
        <v>46087.45769724166</v>
      </c>
      <c r="J29" s="122">
        <v>47287.5367658079</v>
      </c>
      <c r="K29" s="122">
        <v>50032.09769724166</v>
      </c>
      <c r="L29" s="42"/>
      <c r="M29" s="58"/>
      <c r="N29" s="58"/>
      <c r="O29" s="58"/>
      <c r="P29" s="58"/>
    </row>
    <row r="30" spans="1:16" ht="12.75">
      <c r="A30" s="7">
        <f t="shared" si="0"/>
        <v>2100</v>
      </c>
      <c r="B30" s="8" t="s">
        <v>821</v>
      </c>
      <c r="C30" s="119">
        <v>2.5127985371340515</v>
      </c>
      <c r="D30" s="119">
        <f t="shared" si="1"/>
        <v>2.060494800449922</v>
      </c>
      <c r="E30" s="119">
        <f t="shared" si="2"/>
        <v>1.6333190491371337</v>
      </c>
      <c r="F30" s="121">
        <v>34027.84255546195</v>
      </c>
      <c r="G30" s="121">
        <v>36848.01514187651</v>
      </c>
      <c r="H30" s="121">
        <v>45557.346555461954</v>
      </c>
      <c r="I30" s="121">
        <v>48377.51914187652</v>
      </c>
      <c r="J30" s="122">
        <v>49699.21855546196</v>
      </c>
      <c r="K30" s="122">
        <v>52519.391141876506</v>
      </c>
      <c r="L30" s="42"/>
      <c r="M30" s="58"/>
      <c r="N30" s="58"/>
      <c r="O30" s="58"/>
      <c r="P30" s="58"/>
    </row>
    <row r="31" spans="1:16" ht="12.75">
      <c r="A31" s="7">
        <f t="shared" si="0"/>
        <v>2200</v>
      </c>
      <c r="B31" s="8" t="s">
        <v>822</v>
      </c>
      <c r="C31" s="119">
        <v>2.646413461036026</v>
      </c>
      <c r="D31" s="119">
        <f t="shared" si="1"/>
        <v>2.1700590380495415</v>
      </c>
      <c r="E31" s="119">
        <f t="shared" si="2"/>
        <v>1.720168749673417</v>
      </c>
      <c r="F31" s="121">
        <v>35281.46003482976</v>
      </c>
      <c r="G31" s="121">
        <v>38154.36603676474</v>
      </c>
      <c r="H31" s="121">
        <v>47359.98803482976</v>
      </c>
      <c r="I31" s="121">
        <v>50232.894036764745</v>
      </c>
      <c r="J31" s="122">
        <v>51699.09203482976</v>
      </c>
      <c r="K31" s="122">
        <v>54571.998036764744</v>
      </c>
      <c r="L31" s="42"/>
      <c r="M31" s="58"/>
      <c r="N31" s="58"/>
      <c r="O31" s="58"/>
      <c r="P31" s="58"/>
    </row>
    <row r="32" spans="1:16" ht="12.75">
      <c r="A32" s="7">
        <f t="shared" si="0"/>
        <v>2300</v>
      </c>
      <c r="B32" s="8" t="s">
        <v>823</v>
      </c>
      <c r="C32" s="119">
        <v>2.7903064560073845</v>
      </c>
      <c r="D32" s="119">
        <f t="shared" si="1"/>
        <v>2.2880512939260553</v>
      </c>
      <c r="E32" s="119">
        <f t="shared" si="2"/>
        <v>1.8136991964048</v>
      </c>
      <c r="F32" s="121">
        <v>36523.48189283165</v>
      </c>
      <c r="G32" s="121">
        <v>39448.47710910007</v>
      </c>
      <c r="H32" s="121">
        <v>49151.03389283165</v>
      </c>
      <c r="I32" s="121">
        <v>52076.029109100076</v>
      </c>
      <c r="J32" s="122">
        <v>53687.36989283165</v>
      </c>
      <c r="K32" s="122">
        <v>56612.36510910008</v>
      </c>
      <c r="L32" s="42"/>
      <c r="M32" s="58"/>
      <c r="N32" s="58"/>
      <c r="O32" s="58"/>
      <c r="P32" s="58"/>
    </row>
    <row r="33" spans="1:16" ht="12.75">
      <c r="A33" s="7">
        <f t="shared" si="0"/>
        <v>2400</v>
      </c>
      <c r="B33" s="8" t="s">
        <v>824</v>
      </c>
      <c r="C33" s="119">
        <v>2.923921379909359</v>
      </c>
      <c r="D33" s="119">
        <f t="shared" si="1"/>
        <v>2.397615531525674</v>
      </c>
      <c r="E33" s="119">
        <f t="shared" si="2"/>
        <v>1.9005488969410835</v>
      </c>
      <c r="F33" s="121">
        <v>37801.50564071701</v>
      </c>
      <c r="G33" s="121">
        <v>40780.59017631239</v>
      </c>
      <c r="H33" s="121">
        <v>50978.081640717006</v>
      </c>
      <c r="I33" s="121">
        <v>53957.1661763124</v>
      </c>
      <c r="J33" s="122">
        <v>55711.64964071701</v>
      </c>
      <c r="K33" s="122">
        <v>58690.7341763124</v>
      </c>
      <c r="L33" s="42"/>
      <c r="M33" s="58"/>
      <c r="N33" s="58"/>
      <c r="O33" s="58"/>
      <c r="P33" s="58"/>
    </row>
    <row r="34" spans="1:16" ht="12.75">
      <c r="A34" s="7">
        <f t="shared" si="0"/>
        <v>2500</v>
      </c>
      <c r="B34" s="8" t="s">
        <v>825</v>
      </c>
      <c r="C34" s="119">
        <v>3.0575363038113346</v>
      </c>
      <c r="D34" s="119">
        <f t="shared" si="1"/>
        <v>2.5071797691252944</v>
      </c>
      <c r="E34" s="119">
        <f t="shared" si="2"/>
        <v>1.9873985974773676</v>
      </c>
      <c r="F34" s="121">
        <v>39827.36488693104</v>
      </c>
      <c r="G34" s="121">
        <v>42902.08515842721</v>
      </c>
      <c r="H34" s="121">
        <v>53552.96488693105</v>
      </c>
      <c r="I34" s="121">
        <v>56627.685158427215</v>
      </c>
      <c r="J34" s="122">
        <v>58483.76488693104</v>
      </c>
      <c r="K34" s="122">
        <v>61558.48515842721</v>
      </c>
      <c r="L34" s="42"/>
      <c r="M34" s="58"/>
      <c r="N34" s="58"/>
      <c r="O34" s="58"/>
      <c r="P34" s="58"/>
    </row>
    <row r="35" spans="1:16" ht="12.75">
      <c r="A35" s="7">
        <f t="shared" si="0"/>
        <v>2600</v>
      </c>
      <c r="B35" s="8" t="s">
        <v>826</v>
      </c>
      <c r="C35" s="119">
        <v>3.201429298782692</v>
      </c>
      <c r="D35" s="119">
        <f t="shared" si="1"/>
        <v>2.6251720250018074</v>
      </c>
      <c r="E35" s="119">
        <f t="shared" si="2"/>
        <v>2.08092904420875</v>
      </c>
      <c r="F35" s="121">
        <v>41068.39616625629</v>
      </c>
      <c r="G35" s="121">
        <v>44195.15061993719</v>
      </c>
      <c r="H35" s="121">
        <v>55343.02016625628</v>
      </c>
      <c r="I35" s="121">
        <v>58469.77461993719</v>
      </c>
      <c r="J35" s="122">
        <v>60471.0521662563</v>
      </c>
      <c r="K35" s="122">
        <v>63597.8066199372</v>
      </c>
      <c r="L35" s="42"/>
      <c r="M35" s="58"/>
      <c r="N35" s="58"/>
      <c r="O35" s="58"/>
      <c r="P35" s="58"/>
    </row>
    <row r="36" spans="1:16" ht="12.75">
      <c r="A36" s="7">
        <f t="shared" si="0"/>
        <v>2700</v>
      </c>
      <c r="B36" s="8" t="s">
        <v>827</v>
      </c>
      <c r="C36" s="119">
        <v>3.335044222684668</v>
      </c>
      <c r="D36" s="119">
        <f t="shared" si="1"/>
        <v>2.7347362626014275</v>
      </c>
      <c r="E36" s="119">
        <f t="shared" si="2"/>
        <v>2.1677787447450343</v>
      </c>
      <c r="F36" s="121">
        <v>42283.44535913095</v>
      </c>
      <c r="G36" s="121">
        <v>45460.79054574934</v>
      </c>
      <c r="H36" s="121">
        <v>57107.09335913096</v>
      </c>
      <c r="I36" s="121">
        <v>60284.43854574935</v>
      </c>
      <c r="J36" s="122">
        <v>62432.35735913096</v>
      </c>
      <c r="K36" s="122">
        <v>65609.70254574934</v>
      </c>
      <c r="L36" s="42"/>
      <c r="M36" s="58"/>
      <c r="N36" s="58"/>
      <c r="O36" s="58"/>
      <c r="P36" s="58"/>
    </row>
    <row r="37" spans="1:16" ht="12.75">
      <c r="A37" s="7">
        <f t="shared" si="0"/>
        <v>2800</v>
      </c>
      <c r="B37" s="8" t="s">
        <v>828</v>
      </c>
      <c r="C37" s="119">
        <v>3.468659146586642</v>
      </c>
      <c r="D37" s="119">
        <f t="shared" si="1"/>
        <v>2.8443005002010464</v>
      </c>
      <c r="E37" s="119">
        <f t="shared" si="2"/>
        <v>2.2546284452813175</v>
      </c>
      <c r="F37" s="121">
        <v>43557.86064065274</v>
      </c>
      <c r="G37" s="121">
        <v>46789.09467624455</v>
      </c>
      <c r="H37" s="121">
        <v>58930.53264065274</v>
      </c>
      <c r="I37" s="121">
        <v>62161.76667624456</v>
      </c>
      <c r="J37" s="122">
        <v>64453.02864065274</v>
      </c>
      <c r="K37" s="122">
        <v>67684.26267624456</v>
      </c>
      <c r="L37" s="42"/>
      <c r="M37" s="58"/>
      <c r="N37" s="58"/>
      <c r="O37" s="58"/>
      <c r="P37" s="58"/>
    </row>
    <row r="38" spans="1:16" ht="12.75">
      <c r="A38" s="7">
        <f t="shared" si="0"/>
        <v>2900</v>
      </c>
      <c r="B38" s="8" t="s">
        <v>829</v>
      </c>
      <c r="C38" s="119">
        <v>3.6125521415579995</v>
      </c>
      <c r="D38" s="119">
        <f t="shared" si="1"/>
        <v>2.9622927560775594</v>
      </c>
      <c r="E38" s="119">
        <f t="shared" si="2"/>
        <v>2.3481588920127</v>
      </c>
      <c r="F38" s="121">
        <v>44895.34161068522</v>
      </c>
      <c r="G38" s="121">
        <v>48183.96814461217</v>
      </c>
      <c r="H38" s="121">
        <v>60817.03761068522</v>
      </c>
      <c r="I38" s="121">
        <v>64105.66414461217</v>
      </c>
      <c r="J38" s="122">
        <v>66536.76561068522</v>
      </c>
      <c r="K38" s="122">
        <v>69825.39214461217</v>
      </c>
      <c r="L38" s="42"/>
      <c r="M38" s="58"/>
      <c r="N38" s="58"/>
      <c r="O38" s="58"/>
      <c r="P38" s="58"/>
    </row>
    <row r="39" spans="1:16" ht="12.75">
      <c r="A39" s="7">
        <f t="shared" si="0"/>
        <v>3000</v>
      </c>
      <c r="B39" s="8" t="s">
        <v>830</v>
      </c>
      <c r="C39" s="119">
        <v>3.746167065459975</v>
      </c>
      <c r="D39" s="119">
        <f t="shared" si="1"/>
        <v>3.071856993677179</v>
      </c>
      <c r="E39" s="119">
        <f t="shared" si="2"/>
        <v>2.435008592548984</v>
      </c>
      <c r="F39" s="121">
        <v>46223.940837406255</v>
      </c>
      <c r="G39" s="121">
        <v>49569.46643948438</v>
      </c>
      <c r="H39" s="121">
        <v>62694.660837406256</v>
      </c>
      <c r="I39" s="121">
        <v>66040.18643948437</v>
      </c>
      <c r="J39" s="122">
        <v>68611.62083740626</v>
      </c>
      <c r="K39" s="122">
        <v>71957.14643948438</v>
      </c>
      <c r="L39" s="42"/>
      <c r="M39" s="58"/>
      <c r="N39" s="58"/>
      <c r="O39" s="58"/>
      <c r="P39" s="58"/>
    </row>
    <row r="40" spans="1:16" ht="12.75">
      <c r="A40" s="7">
        <f t="shared" si="0"/>
        <v>3100</v>
      </c>
      <c r="B40" s="8" t="s">
        <v>831</v>
      </c>
      <c r="C40" s="119">
        <v>3.514720627068845</v>
      </c>
      <c r="D40" s="119">
        <f t="shared" si="1"/>
        <v>2.8820709141964524</v>
      </c>
      <c r="E40" s="119">
        <f t="shared" si="2"/>
        <v>2.284568407594749</v>
      </c>
      <c r="F40" s="121">
        <v>48557.12876723082</v>
      </c>
      <c r="G40" s="121">
        <v>52015.36392096585</v>
      </c>
      <c r="H40" s="121">
        <v>65576.87276723082</v>
      </c>
      <c r="I40" s="121">
        <v>69035.10792096586</v>
      </c>
      <c r="J40" s="122">
        <v>71691.06476723081</v>
      </c>
      <c r="K40" s="122">
        <v>75149.29992096586</v>
      </c>
      <c r="L40" s="42"/>
      <c r="M40" s="58"/>
      <c r="N40" s="58"/>
      <c r="O40" s="58"/>
      <c r="P40" s="58"/>
    </row>
    <row r="41" spans="1:16" ht="12.75">
      <c r="A41" s="7">
        <f t="shared" si="0"/>
        <v>3200</v>
      </c>
      <c r="B41" s="8" t="s">
        <v>832</v>
      </c>
      <c r="C41" s="119">
        <v>3.64833555097082</v>
      </c>
      <c r="D41" s="119">
        <f t="shared" si="1"/>
        <v>2.991635151796072</v>
      </c>
      <c r="E41" s="119">
        <f t="shared" si="2"/>
        <v>2.3714181081310333</v>
      </c>
      <c r="F41" s="121">
        <v>50890.31669705538</v>
      </c>
      <c r="G41" s="121">
        <v>54461.26140244734</v>
      </c>
      <c r="H41" s="121">
        <v>68459.08469705538</v>
      </c>
      <c r="I41" s="121">
        <v>72030.02940244734</v>
      </c>
      <c r="J41" s="122">
        <v>74770.50869705538</v>
      </c>
      <c r="K41" s="122">
        <v>78341.45340244734</v>
      </c>
      <c r="L41" s="42"/>
      <c r="M41" s="58"/>
      <c r="N41" s="58"/>
      <c r="O41" s="58"/>
      <c r="P41" s="58"/>
    </row>
    <row r="42" spans="1:11" ht="12.75">
      <c r="A42" s="7">
        <v>3300</v>
      </c>
      <c r="B42" s="8" t="s">
        <v>833</v>
      </c>
      <c r="C42" s="119">
        <v>3.7922285459421783</v>
      </c>
      <c r="D42" s="119">
        <f t="shared" si="1"/>
        <v>3.109627407672586</v>
      </c>
      <c r="E42" s="119">
        <f t="shared" si="2"/>
        <v>2.464948554862416</v>
      </c>
      <c r="F42" s="121">
        <v>53223.50462687994</v>
      </c>
      <c r="G42" s="121">
        <v>56907.15888392882</v>
      </c>
      <c r="H42" s="121">
        <v>71341.29662687995</v>
      </c>
      <c r="I42" s="121">
        <v>75024.95088392883</v>
      </c>
      <c r="J42" s="122">
        <v>77849.95262687995</v>
      </c>
      <c r="K42" s="122">
        <v>81533.60688392882</v>
      </c>
    </row>
    <row r="43" spans="1:11" ht="12.75">
      <c r="A43" s="7">
        <v>3400</v>
      </c>
      <c r="B43" s="8" t="s">
        <v>834</v>
      </c>
      <c r="C43" s="119">
        <v>3.936121540913536</v>
      </c>
      <c r="D43" s="119">
        <f t="shared" si="1"/>
        <v>3.2276196635490995</v>
      </c>
      <c r="E43" s="119">
        <f t="shared" si="2"/>
        <v>2.5584790015937986</v>
      </c>
      <c r="F43" s="121">
        <v>55556.6925567045</v>
      </c>
      <c r="G43" s="121">
        <v>59353.0563654103</v>
      </c>
      <c r="H43" s="121">
        <v>74223.5085567045</v>
      </c>
      <c r="I43" s="121">
        <v>78019.8723654103</v>
      </c>
      <c r="J43" s="122">
        <v>80929.39655670451</v>
      </c>
      <c r="K43" s="122">
        <v>84725.7603654103</v>
      </c>
    </row>
    <row r="44" spans="1:11" ht="12.75">
      <c r="A44" s="7">
        <v>3500</v>
      </c>
      <c r="B44" s="8" t="s">
        <v>835</v>
      </c>
      <c r="C44" s="119">
        <v>4.069736464815511</v>
      </c>
      <c r="D44" s="119">
        <f t="shared" si="1"/>
        <v>3.337183901148719</v>
      </c>
      <c r="E44" s="119">
        <f t="shared" si="2"/>
        <v>2.645328702130082</v>
      </c>
      <c r="F44" s="121">
        <v>57889.88048652906</v>
      </c>
      <c r="G44" s="121">
        <v>61798.95384689179</v>
      </c>
      <c r="H44" s="121">
        <v>77105.72048652906</v>
      </c>
      <c r="I44" s="121">
        <v>81014.79384689179</v>
      </c>
      <c r="J44" s="122">
        <v>84008.84048652905</v>
      </c>
      <c r="K44" s="122">
        <v>87917.9138468918</v>
      </c>
    </row>
    <row r="45" spans="1:11" ht="12.75">
      <c r="A45" s="7">
        <v>3600</v>
      </c>
      <c r="B45" s="8" t="s">
        <v>836</v>
      </c>
      <c r="C45" s="119">
        <v>4.203351388717486</v>
      </c>
      <c r="D45" s="119">
        <f t="shared" si="1"/>
        <v>3.4467481387483385</v>
      </c>
      <c r="E45" s="119">
        <f t="shared" si="2"/>
        <v>2.7321784026663662</v>
      </c>
      <c r="F45" s="121">
        <v>60223.06841635363</v>
      </c>
      <c r="G45" s="121">
        <v>64244.85132837325</v>
      </c>
      <c r="H45" s="121">
        <v>79987.93241635362</v>
      </c>
      <c r="I45" s="121">
        <v>84009.71532837326</v>
      </c>
      <c r="J45" s="122">
        <v>87088.28441635364</v>
      </c>
      <c r="K45" s="122">
        <v>91110.06732837326</v>
      </c>
    </row>
    <row r="46" spans="1:11" ht="12.75">
      <c r="A46" s="7">
        <v>3700</v>
      </c>
      <c r="B46" s="8" t="s">
        <v>837</v>
      </c>
      <c r="C46" s="119">
        <v>4.336966312619461</v>
      </c>
      <c r="D46" s="119">
        <f t="shared" si="1"/>
        <v>3.5563123763479583</v>
      </c>
      <c r="E46" s="119">
        <f t="shared" si="2"/>
        <v>2.81902810320265</v>
      </c>
      <c r="F46" s="121">
        <v>62556.25634617818</v>
      </c>
      <c r="G46" s="121">
        <v>66690.74880985475</v>
      </c>
      <c r="H46" s="121">
        <v>82870.14434617819</v>
      </c>
      <c r="I46" s="121">
        <v>87004.63680985475</v>
      </c>
      <c r="J46" s="122">
        <v>90167.72834617818</v>
      </c>
      <c r="K46" s="122">
        <v>94302.22080985473</v>
      </c>
    </row>
    <row r="47" spans="1:11" ht="12.75">
      <c r="A47" s="7">
        <v>3800</v>
      </c>
      <c r="B47" s="8" t="s">
        <v>838</v>
      </c>
      <c r="C47" s="119">
        <v>4.470581236521436</v>
      </c>
      <c r="D47" s="119">
        <f t="shared" si="1"/>
        <v>3.6658766139475776</v>
      </c>
      <c r="E47" s="119">
        <f t="shared" si="2"/>
        <v>2.905877803738934</v>
      </c>
      <c r="F47" s="121">
        <v>64889.444276002745</v>
      </c>
      <c r="G47" s="121">
        <v>69136.64629133622</v>
      </c>
      <c r="H47" s="121">
        <v>85752.35627600274</v>
      </c>
      <c r="I47" s="121">
        <v>89999.55829133622</v>
      </c>
      <c r="J47" s="122">
        <v>93247.17227600275</v>
      </c>
      <c r="K47" s="122">
        <v>97494.37429133624</v>
      </c>
    </row>
    <row r="48" spans="1:11" ht="12.75">
      <c r="A48" s="7">
        <v>3900</v>
      </c>
      <c r="B48" s="8" t="s">
        <v>839</v>
      </c>
      <c r="C48" s="119">
        <v>4.614474231492794</v>
      </c>
      <c r="D48" s="119">
        <f t="shared" si="1"/>
        <v>3.783868869824091</v>
      </c>
      <c r="E48" s="119">
        <f t="shared" si="2"/>
        <v>2.9994082504703163</v>
      </c>
      <c r="F48" s="121">
        <v>67222.63220582732</v>
      </c>
      <c r="G48" s="121">
        <v>71582.5437728177</v>
      </c>
      <c r="H48" s="121">
        <v>88634.56820582731</v>
      </c>
      <c r="I48" s="121">
        <v>92994.47977281772</v>
      </c>
      <c r="J48" s="122">
        <v>96326.61620582732</v>
      </c>
      <c r="K48" s="122">
        <v>100686.5277728177</v>
      </c>
    </row>
    <row r="49" spans="1:11" ht="12.75">
      <c r="A49" s="7">
        <v>4000</v>
      </c>
      <c r="B49" s="8" t="s">
        <v>840</v>
      </c>
      <c r="C49" s="119">
        <v>4.758367226464152</v>
      </c>
      <c r="D49" s="119">
        <f t="shared" si="1"/>
        <v>3.9018611257006044</v>
      </c>
      <c r="E49" s="119">
        <f t="shared" si="2"/>
        <v>3.092938697201699</v>
      </c>
      <c r="F49" s="121">
        <v>69555.82013565187</v>
      </c>
      <c r="G49" s="121">
        <v>74028.44125429919</v>
      </c>
      <c r="H49" s="121">
        <v>91516.78013565188</v>
      </c>
      <c r="I49" s="121">
        <v>95989.4012542992</v>
      </c>
      <c r="J49" s="122">
        <v>99406.06013565187</v>
      </c>
      <c r="K49" s="122">
        <v>103878.6812542992</v>
      </c>
    </row>
    <row r="50" spans="1:11" ht="12.75">
      <c r="A50" s="7">
        <v>4100</v>
      </c>
      <c r="B50" s="8" t="s">
        <v>841</v>
      </c>
      <c r="C50" s="119">
        <v>4.891982150366128</v>
      </c>
      <c r="D50" s="119">
        <f t="shared" si="1"/>
        <v>4.011425363300225</v>
      </c>
      <c r="E50" s="119">
        <f t="shared" si="2"/>
        <v>3.1797883977379833</v>
      </c>
      <c r="F50" s="121">
        <v>74669.44016446311</v>
      </c>
      <c r="G50" s="121">
        <v>79409.23928471108</v>
      </c>
      <c r="H50" s="121">
        <v>97179.42416446313</v>
      </c>
      <c r="I50" s="121">
        <v>101919.22328471107</v>
      </c>
      <c r="J50" s="122">
        <v>105265.93616446313</v>
      </c>
      <c r="K50" s="122">
        <v>110005.73528471107</v>
      </c>
    </row>
    <row r="51" spans="1:11" ht="12.75">
      <c r="A51" s="7">
        <v>4200</v>
      </c>
      <c r="B51" s="8" t="s">
        <v>842</v>
      </c>
      <c r="C51" s="119">
        <v>5.025597074268103</v>
      </c>
      <c r="D51" s="119">
        <f t="shared" si="1"/>
        <v>4.120989600899844</v>
      </c>
      <c r="E51" s="119">
        <f t="shared" si="2"/>
        <v>3.2666380982742673</v>
      </c>
      <c r="F51" s="121">
        <v>76152.52758860504</v>
      </c>
      <c r="G51" s="121">
        <v>80957.80845463864</v>
      </c>
      <c r="H51" s="121">
        <v>99211.53558860504</v>
      </c>
      <c r="I51" s="121">
        <v>104016.81645463863</v>
      </c>
      <c r="J51" s="122">
        <v>107495.27958860503</v>
      </c>
      <c r="K51" s="122">
        <v>112300.56045463865</v>
      </c>
    </row>
    <row r="52" spans="1:11" ht="12.75">
      <c r="A52" s="7">
        <v>4300</v>
      </c>
      <c r="B52" s="8" t="s">
        <v>834</v>
      </c>
      <c r="C52" s="119">
        <v>5.159211998170078</v>
      </c>
      <c r="D52" s="119">
        <f t="shared" si="1"/>
        <v>4.230553838499464</v>
      </c>
      <c r="E52" s="119">
        <f t="shared" si="2"/>
        <v>3.353487798810551</v>
      </c>
      <c r="F52" s="121">
        <v>77569.49211918302</v>
      </c>
      <c r="G52" s="121">
        <v>82436.5812369154</v>
      </c>
      <c r="H52" s="121">
        <v>101177.52411918301</v>
      </c>
      <c r="I52" s="121">
        <v>106044.61323691541</v>
      </c>
      <c r="J52" s="122">
        <v>109658.50011918304</v>
      </c>
      <c r="K52" s="122">
        <v>114525.5892369154</v>
      </c>
    </row>
    <row r="53" spans="1:11" ht="12.75">
      <c r="A53" s="7">
        <v>4400</v>
      </c>
      <c r="B53" s="8" t="s">
        <v>843</v>
      </c>
      <c r="C53" s="119">
        <v>5.292826922072052</v>
      </c>
      <c r="D53" s="119">
        <f t="shared" si="1"/>
        <v>4.340118076099083</v>
      </c>
      <c r="E53" s="119">
        <f t="shared" si="2"/>
        <v>3.440337499346834</v>
      </c>
      <c r="F53" s="121">
        <v>78882.31243466679</v>
      </c>
      <c r="G53" s="121">
        <v>83805.42401437051</v>
      </c>
      <c r="H53" s="121">
        <v>103039.3684346668</v>
      </c>
      <c r="I53" s="121">
        <v>107962.48001437052</v>
      </c>
      <c r="J53" s="122">
        <v>111717.5764346668</v>
      </c>
      <c r="K53" s="122">
        <v>116640.68801437052</v>
      </c>
    </row>
    <row r="54" spans="1:11" ht="12.75">
      <c r="A54" s="7">
        <v>4500</v>
      </c>
      <c r="B54" s="8" t="s">
        <v>844</v>
      </c>
      <c r="C54" s="119">
        <v>5.436719917043411</v>
      </c>
      <c r="D54" s="119">
        <f t="shared" si="1"/>
        <v>4.458110331975597</v>
      </c>
      <c r="E54" s="119">
        <f t="shared" si="2"/>
        <v>3.5338679460782174</v>
      </c>
      <c r="F54" s="121">
        <v>80301.94739776825</v>
      </c>
      <c r="G54" s="121">
        <v>85287.01558653315</v>
      </c>
      <c r="H54" s="121">
        <v>105008.02739776825</v>
      </c>
      <c r="I54" s="121">
        <v>109993.09558653315</v>
      </c>
      <c r="J54" s="122">
        <v>113883.46739776825</v>
      </c>
      <c r="K54" s="122">
        <v>118868.53558653315</v>
      </c>
    </row>
    <row r="55" spans="1:11" ht="12.75">
      <c r="A55" s="7">
        <v>4600</v>
      </c>
      <c r="B55" s="8" t="s">
        <v>845</v>
      </c>
      <c r="C55" s="119">
        <v>5.580612912014769</v>
      </c>
      <c r="D55" s="119">
        <f t="shared" si="1"/>
        <v>4.576102587852111</v>
      </c>
      <c r="E55" s="119">
        <f t="shared" si="2"/>
        <v>3.6273983928096</v>
      </c>
      <c r="F55" s="121">
        <v>81685.5173056022</v>
      </c>
      <c r="G55" s="121">
        <v>86730.53848924678</v>
      </c>
      <c r="H55" s="121">
        <v>106940.62130560222</v>
      </c>
      <c r="I55" s="121">
        <v>111985.64248924678</v>
      </c>
      <c r="J55" s="122">
        <v>116013.29330560222</v>
      </c>
      <c r="K55" s="122">
        <v>121058.31448924678</v>
      </c>
    </row>
    <row r="56" spans="1:11" ht="12.75">
      <c r="A56" s="7">
        <v>4700</v>
      </c>
      <c r="B56" s="8" t="s">
        <v>846</v>
      </c>
      <c r="C56" s="119">
        <v>5.714227835916744</v>
      </c>
      <c r="D56" s="119">
        <f t="shared" si="1"/>
        <v>4.6856668254517295</v>
      </c>
      <c r="E56" s="119">
        <f t="shared" si="2"/>
        <v>3.714248093345884</v>
      </c>
      <c r="F56" s="121">
        <v>83247.02599755293</v>
      </c>
      <c r="G56" s="121">
        <v>88361.88566408365</v>
      </c>
      <c r="H56" s="121">
        <v>109051.15399755293</v>
      </c>
      <c r="I56" s="121">
        <v>114166.01366408364</v>
      </c>
      <c r="J56" s="122">
        <v>118321.05799755294</v>
      </c>
      <c r="K56" s="122">
        <v>123435.91766408364</v>
      </c>
    </row>
    <row r="57" spans="1:11" ht="12.75">
      <c r="A57" s="7">
        <v>4800</v>
      </c>
      <c r="B57" s="8" t="s">
        <v>847</v>
      </c>
      <c r="C57" s="119">
        <v>5.847842759818718</v>
      </c>
      <c r="D57" s="119">
        <f t="shared" si="1"/>
        <v>4.795231063051348</v>
      </c>
      <c r="E57" s="119">
        <f t="shared" si="2"/>
        <v>3.801097793882167</v>
      </c>
      <c r="F57" s="121">
        <v>84680.30176024933</v>
      </c>
      <c r="G57" s="121">
        <v>89857.87585804096</v>
      </c>
      <c r="H57" s="121">
        <v>111033.45376024934</v>
      </c>
      <c r="I57" s="121">
        <v>116211.02785804096</v>
      </c>
      <c r="J57" s="122">
        <v>120500.58976024935</v>
      </c>
      <c r="K57" s="122">
        <v>125678.16385804098</v>
      </c>
    </row>
    <row r="58" spans="1:11" ht="12.75">
      <c r="A58" s="7">
        <v>4900</v>
      </c>
      <c r="B58" s="8" t="s">
        <v>848</v>
      </c>
      <c r="C58" s="119">
        <v>5.981457683720693</v>
      </c>
      <c r="D58" s="119">
        <f t="shared" si="1"/>
        <v>4.904795300650968</v>
      </c>
      <c r="E58" s="119">
        <f t="shared" si="2"/>
        <v>3.8879474944184507</v>
      </c>
      <c r="F58" s="121">
        <v>86044.04154010897</v>
      </c>
      <c r="G58" s="121">
        <v>91280.4669590039</v>
      </c>
      <c r="H58" s="121">
        <v>112946.21754010898</v>
      </c>
      <c r="I58" s="121">
        <v>118182.6429590039</v>
      </c>
      <c r="J58" s="122">
        <v>122610.58554010898</v>
      </c>
      <c r="K58" s="122">
        <v>127847.0109590039</v>
      </c>
    </row>
    <row r="59" spans="1:11" ht="12.75">
      <c r="A59" s="7">
        <v>5000</v>
      </c>
      <c r="B59" s="8" t="s">
        <v>849</v>
      </c>
      <c r="C59" s="119">
        <v>6.115072607622669</v>
      </c>
      <c r="D59" s="119">
        <f t="shared" si="1"/>
        <v>5.014359538250589</v>
      </c>
      <c r="E59" s="119">
        <f t="shared" si="2"/>
        <v>3.974797194954735</v>
      </c>
      <c r="F59" s="121">
        <v>87360.98596039564</v>
      </c>
      <c r="G59" s="121">
        <v>92653.6629581954</v>
      </c>
      <c r="H59" s="121">
        <v>114812.18596039565</v>
      </c>
      <c r="I59" s="121">
        <v>120104.8629581954</v>
      </c>
      <c r="J59" s="122">
        <v>124673.78596039565</v>
      </c>
      <c r="K59" s="122">
        <v>129966.4629581954</v>
      </c>
    </row>
    <row r="60" spans="1:11" ht="12.75">
      <c r="A60" s="7">
        <v>5100</v>
      </c>
      <c r="B60" s="8" t="s">
        <v>850</v>
      </c>
      <c r="C60" s="119">
        <v>6.258965602594026</v>
      </c>
      <c r="D60" s="119">
        <f t="shared" si="1"/>
        <v>5.132351794127101</v>
      </c>
      <c r="E60" s="119">
        <f t="shared" si="2"/>
        <v>4.068327641686117</v>
      </c>
      <c r="F60" s="121">
        <v>88714.98536202525</v>
      </c>
      <c r="G60" s="121">
        <v>94065.97254880442</v>
      </c>
      <c r="H60" s="121">
        <v>116715.20936202524</v>
      </c>
      <c r="I60" s="121">
        <v>122066.19654880442</v>
      </c>
      <c r="J60" s="122">
        <v>126774.04136202525</v>
      </c>
      <c r="K60" s="122">
        <v>132125.0285488044</v>
      </c>
    </row>
    <row r="61" spans="1:11" ht="12.75">
      <c r="A61" s="7">
        <v>5200</v>
      </c>
      <c r="B61" s="8" t="s">
        <v>851</v>
      </c>
      <c r="C61" s="119">
        <v>6.402858597565384</v>
      </c>
      <c r="D61" s="119">
        <f t="shared" si="1"/>
        <v>5.250344050003615</v>
      </c>
      <c r="E61" s="119">
        <f t="shared" si="2"/>
        <v>4.1618580884175</v>
      </c>
      <c r="F61" s="121">
        <v>89993.53520084619</v>
      </c>
      <c r="G61" s="121">
        <v>95398.64093422653</v>
      </c>
      <c r="H61" s="121">
        <v>118542.78320084618</v>
      </c>
      <c r="I61" s="121">
        <v>123947.88893422652</v>
      </c>
      <c r="J61" s="122">
        <v>128798.84720084618</v>
      </c>
      <c r="K61" s="122">
        <v>134203.95293422652</v>
      </c>
    </row>
    <row r="62" spans="1:11" ht="12.75">
      <c r="A62" s="7">
        <v>5300</v>
      </c>
      <c r="B62" s="8" t="s">
        <v>852</v>
      </c>
      <c r="C62" s="119">
        <v>6.536473521467359</v>
      </c>
      <c r="D62" s="119">
        <f t="shared" si="1"/>
        <v>5.3599082876032345</v>
      </c>
      <c r="E62" s="119">
        <f t="shared" si="2"/>
        <v>4.248707788953784</v>
      </c>
      <c r="F62" s="121">
        <v>91278.80318705917</v>
      </c>
      <c r="G62" s="121">
        <v>96738.40069745133</v>
      </c>
      <c r="H62" s="121">
        <v>120377.07518705916</v>
      </c>
      <c r="I62" s="121">
        <v>125836.67269745134</v>
      </c>
      <c r="J62" s="122">
        <v>130830.37118705917</v>
      </c>
      <c r="K62" s="122">
        <v>136289.96869745135</v>
      </c>
    </row>
    <row r="63" spans="1:11" ht="12.75">
      <c r="A63" s="7">
        <v>5400</v>
      </c>
      <c r="B63" s="8" t="s">
        <v>853</v>
      </c>
      <c r="C63" s="119">
        <v>6.670088445369336</v>
      </c>
      <c r="D63" s="119">
        <f t="shared" si="1"/>
        <v>5.469472525202855</v>
      </c>
      <c r="E63" s="119">
        <f t="shared" si="2"/>
        <v>4.335557489490069</v>
      </c>
      <c r="F63" s="121">
        <v>92664.37722307796</v>
      </c>
      <c r="G63" s="121">
        <v>98184.0390688045</v>
      </c>
      <c r="H63" s="121">
        <v>122311.67322307796</v>
      </c>
      <c r="I63" s="121">
        <v>127831.33506880452</v>
      </c>
      <c r="J63" s="122">
        <v>132962.20122307798</v>
      </c>
      <c r="K63" s="122">
        <v>138481.86306880452</v>
      </c>
    </row>
    <row r="64" spans="1:11" ht="12.75">
      <c r="A64" s="7">
        <v>5500</v>
      </c>
      <c r="B64" s="8" t="s">
        <v>854</v>
      </c>
      <c r="C64" s="119">
        <v>6.80370336927131</v>
      </c>
      <c r="D64" s="119">
        <f t="shared" si="1"/>
        <v>5.579036762802474</v>
      </c>
      <c r="E64" s="119">
        <f t="shared" si="2"/>
        <v>4.422407190026352</v>
      </c>
      <c r="F64" s="121">
        <v>93087.02327415382</v>
      </c>
      <c r="G64" s="121">
        <v>98613.25345605126</v>
      </c>
      <c r="H64" s="121">
        <v>123283.34327415383</v>
      </c>
      <c r="I64" s="121">
        <v>128809.57345605125</v>
      </c>
      <c r="J64" s="122">
        <v>134131.10327415384</v>
      </c>
      <c r="K64" s="122">
        <v>139657.33345605124</v>
      </c>
    </row>
    <row r="65" spans="1:11" ht="12.75">
      <c r="A65" s="7">
        <v>5600</v>
      </c>
      <c r="B65" s="8" t="s">
        <v>855</v>
      </c>
      <c r="C65" s="119">
        <v>6.937318293173284</v>
      </c>
      <c r="D65" s="119">
        <f t="shared" si="1"/>
        <v>5.688601000402093</v>
      </c>
      <c r="E65" s="119">
        <f t="shared" si="2"/>
        <v>4.509256890562635</v>
      </c>
      <c r="F65" s="121">
        <v>94457.57488560866</v>
      </c>
      <c r="G65" s="121">
        <v>100043.03482369802</v>
      </c>
      <c r="H65" s="121">
        <v>125202.91888560867</v>
      </c>
      <c r="I65" s="121">
        <v>130788.37882369802</v>
      </c>
      <c r="J65" s="122">
        <v>136247.91088560867</v>
      </c>
      <c r="K65" s="122">
        <v>141833.37082369803</v>
      </c>
    </row>
    <row r="66" spans="1:11" ht="12.75">
      <c r="A66" s="7">
        <v>5700</v>
      </c>
      <c r="B66" s="8" t="s">
        <v>856</v>
      </c>
      <c r="C66" s="119">
        <v>7.081211288144642</v>
      </c>
      <c r="D66" s="119">
        <f t="shared" si="1"/>
        <v>5.806593256278606</v>
      </c>
      <c r="E66" s="119">
        <f t="shared" si="2"/>
        <v>4.602787337294018</v>
      </c>
      <c r="F66" s="121">
        <v>95893.54346736701</v>
      </c>
      <c r="G66" s="121">
        <v>101541.86743777627</v>
      </c>
      <c r="H66" s="121">
        <v>127187.911467367</v>
      </c>
      <c r="I66" s="121">
        <v>132836.23543777625</v>
      </c>
      <c r="J66" s="122">
        <v>138430.13546736698</v>
      </c>
      <c r="K66" s="122">
        <v>144078.45943777624</v>
      </c>
    </row>
    <row r="67" spans="1:11" ht="12.75">
      <c r="A67" s="7">
        <v>5800</v>
      </c>
      <c r="B67" s="8" t="s">
        <v>857</v>
      </c>
      <c r="C67" s="119">
        <v>7.225104283115999</v>
      </c>
      <c r="D67" s="119">
        <f t="shared" si="1"/>
        <v>5.924585512155119</v>
      </c>
      <c r="E67" s="119">
        <f t="shared" si="2"/>
        <v>4.6963177840254</v>
      </c>
      <c r="F67" s="121">
        <v>98047.78484412814</v>
      </c>
      <c r="G67" s="121">
        <v>103798.87689102413</v>
      </c>
      <c r="H67" s="121">
        <v>129891.17684412815</v>
      </c>
      <c r="I67" s="121">
        <v>135642.26889102414</v>
      </c>
      <c r="J67" s="122">
        <v>141330.63284412815</v>
      </c>
      <c r="K67" s="122">
        <v>147081.72489102418</v>
      </c>
    </row>
    <row r="68" spans="1:11" ht="12.75">
      <c r="A68" s="7">
        <v>5900</v>
      </c>
      <c r="B68" s="8" t="s">
        <v>858</v>
      </c>
      <c r="C68" s="119">
        <v>7.358719207017975</v>
      </c>
      <c r="D68" s="119">
        <f t="shared" si="1"/>
        <v>6.034149749754739</v>
      </c>
      <c r="E68" s="119">
        <f t="shared" si="2"/>
        <v>4.783167484561684</v>
      </c>
      <c r="F68" s="121">
        <v>99468.2599861059</v>
      </c>
      <c r="G68" s="121">
        <v>105281.35531866734</v>
      </c>
      <c r="H68" s="121">
        <v>131860.6759861059</v>
      </c>
      <c r="I68" s="121">
        <v>137673.77131866734</v>
      </c>
      <c r="J68" s="122">
        <v>143497.36398610592</v>
      </c>
      <c r="K68" s="122">
        <v>149310.45931866733</v>
      </c>
    </row>
    <row r="69" spans="1:11" ht="13.5" thickBot="1">
      <c r="A69" s="9">
        <v>6000</v>
      </c>
      <c r="B69" s="10" t="s">
        <v>859</v>
      </c>
      <c r="C69" s="120">
        <v>7.49233413091995</v>
      </c>
      <c r="D69" s="119">
        <f t="shared" si="1"/>
        <v>6.143713987354358</v>
      </c>
      <c r="E69" s="119">
        <f t="shared" si="2"/>
        <v>4.870017185097968</v>
      </c>
      <c r="F69" s="121">
        <v>100913.20552645484</v>
      </c>
      <c r="G69" s="121">
        <v>106789.66361125787</v>
      </c>
      <c r="H69" s="121">
        <v>133854.64552645484</v>
      </c>
      <c r="I69" s="121">
        <v>139731.1036112579</v>
      </c>
      <c r="J69" s="122">
        <v>145688.56552645485</v>
      </c>
      <c r="K69" s="122">
        <v>151565.02361125787</v>
      </c>
    </row>
  </sheetData>
  <sheetProtection/>
  <mergeCells count="15">
    <mergeCell ref="A10:A14"/>
    <mergeCell ref="B10:B14"/>
    <mergeCell ref="C10:K10"/>
    <mergeCell ref="C11:C14"/>
    <mergeCell ref="D11:D14"/>
    <mergeCell ref="E11:E14"/>
    <mergeCell ref="A1:M1"/>
    <mergeCell ref="A3:AF3"/>
    <mergeCell ref="A4:AE4"/>
    <mergeCell ref="A5:AE5"/>
    <mergeCell ref="F11:G11"/>
    <mergeCell ref="H11:I11"/>
    <mergeCell ref="J11:K11"/>
    <mergeCell ref="L11:L14"/>
    <mergeCell ref="F14:K14"/>
  </mergeCells>
  <printOptions/>
  <pageMargins left="0.75" right="0.75" top="1" bottom="1" header="0.5" footer="0.5"/>
  <pageSetup horizontalDpi="600" verticalDpi="600" orientation="portrait" paperSize="9" scale="70" r:id="rId2"/>
  <drawing r:id="rId1"/>
</worksheet>
</file>

<file path=xl/worksheets/sheet12.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N17" sqref="N17"/>
    </sheetView>
  </sheetViews>
  <sheetFormatPr defaultColWidth="9.125" defaultRowHeight="12.75"/>
  <cols>
    <col min="1" max="1" width="5.875" style="6" customWidth="1"/>
    <col min="2" max="2" width="8.125" style="6" customWidth="1"/>
    <col min="3" max="3" width="7.25390625" style="6" customWidth="1"/>
    <col min="4" max="4" width="7.875" style="6" customWidth="1"/>
    <col min="5" max="5" width="7.875" style="55" customWidth="1"/>
    <col min="6" max="6" width="9.375" style="55" customWidth="1"/>
    <col min="7" max="7" width="10.375" style="55" customWidth="1"/>
    <col min="8" max="8" width="9.375" style="6" customWidth="1"/>
    <col min="9" max="9" width="10.875" style="6" customWidth="1"/>
    <col min="10" max="10" width="10.00390625" style="6" customWidth="1"/>
    <col min="11" max="11" width="11.00390625" style="6" customWidth="1"/>
    <col min="12" max="12" width="2.625" style="6" customWidth="1"/>
    <col min="13" max="47" width="6.25390625" style="6" customWidth="1"/>
    <col min="48" max="16384" width="9.125" style="6" customWidth="1"/>
  </cols>
  <sheetData>
    <row r="1" spans="1:14" ht="22.5" customHeight="1">
      <c r="A1" s="229" t="s">
        <v>78</v>
      </c>
      <c r="B1" s="236"/>
      <c r="C1" s="236"/>
      <c r="D1" s="236"/>
      <c r="E1" s="236"/>
      <c r="F1" s="236"/>
      <c r="G1" s="236"/>
      <c r="H1" s="236"/>
      <c r="I1" s="236"/>
      <c r="J1" s="236"/>
      <c r="K1" s="236"/>
      <c r="L1" s="236"/>
      <c r="M1" s="237"/>
      <c r="N1" s="237"/>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864</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35" t="s">
        <v>446</v>
      </c>
      <c r="K11" s="228"/>
      <c r="L11" s="223"/>
      <c r="M11" s="20"/>
    </row>
    <row r="12" spans="1:13" s="11" customFormat="1" ht="24" customHeight="1">
      <c r="A12" s="217"/>
      <c r="B12" s="219"/>
      <c r="C12" s="215"/>
      <c r="D12" s="215"/>
      <c r="E12" s="231"/>
      <c r="F12" s="68" t="s">
        <v>442</v>
      </c>
      <c r="G12" s="69" t="s">
        <v>443</v>
      </c>
      <c r="H12" s="68" t="s">
        <v>442</v>
      </c>
      <c r="I12" s="69" t="s">
        <v>443</v>
      </c>
      <c r="J12" s="112" t="s">
        <v>442</v>
      </c>
      <c r="K12" s="69" t="s">
        <v>443</v>
      </c>
      <c r="L12" s="223"/>
      <c r="M12" s="50"/>
    </row>
    <row r="13" spans="1:13" s="51" customFormat="1" ht="31.5" customHeight="1">
      <c r="A13" s="217"/>
      <c r="B13" s="219"/>
      <c r="C13" s="215"/>
      <c r="D13" s="215"/>
      <c r="E13" s="231"/>
      <c r="F13" s="70" t="s">
        <v>452</v>
      </c>
      <c r="G13" s="71" t="s">
        <v>453</v>
      </c>
      <c r="H13" s="70" t="s">
        <v>452</v>
      </c>
      <c r="I13" s="71" t="s">
        <v>453</v>
      </c>
      <c r="J13" s="113" t="s">
        <v>452</v>
      </c>
      <c r="K13" s="71" t="s">
        <v>453</v>
      </c>
      <c r="L13" s="223"/>
      <c r="M13" s="50"/>
    </row>
    <row r="14" spans="1:13" ht="15" customHeight="1">
      <c r="A14" s="217"/>
      <c r="B14" s="219"/>
      <c r="C14" s="233"/>
      <c r="D14" s="233"/>
      <c r="E14" s="234"/>
      <c r="F14" s="224" t="s">
        <v>45</v>
      </c>
      <c r="G14" s="225"/>
      <c r="H14" s="225"/>
      <c r="I14" s="225"/>
      <c r="J14" s="225"/>
      <c r="K14" s="226"/>
      <c r="L14" s="223"/>
      <c r="M14" s="52"/>
    </row>
    <row r="15" spans="1:12" ht="12.75">
      <c r="A15" s="60">
        <v>600</v>
      </c>
      <c r="B15" s="61" t="s">
        <v>586</v>
      </c>
      <c r="C15" s="119">
        <v>0.28450699749999997</v>
      </c>
      <c r="D15" s="119">
        <v>0.23272672395499996</v>
      </c>
      <c r="E15" s="115">
        <v>0.18379152038499996</v>
      </c>
      <c r="F15" s="74">
        <v>9878.476336123505</v>
      </c>
      <c r="G15" s="75">
        <v>11311.368967702452</v>
      </c>
      <c r="H15" s="74">
        <v>13811.692336123504</v>
      </c>
      <c r="I15" s="75">
        <v>15244.584967702453</v>
      </c>
      <c r="J15" s="81">
        <v>15679.832176123502</v>
      </c>
      <c r="K15" s="75">
        <v>17112.724807702452</v>
      </c>
      <c r="L15" s="42"/>
    </row>
    <row r="16" spans="1:12" ht="12.75">
      <c r="A16" s="7">
        <v>700</v>
      </c>
      <c r="B16" s="8" t="s">
        <v>587</v>
      </c>
      <c r="C16" s="119">
        <v>0.3713057425</v>
      </c>
      <c r="D16" s="119">
        <v>0.30372809736499995</v>
      </c>
      <c r="E16" s="115">
        <v>0.23986350965499995</v>
      </c>
      <c r="F16" s="74">
        <v>10885.119070445393</v>
      </c>
      <c r="G16" s="75">
        <v>12318.011702024342</v>
      </c>
      <c r="H16" s="76">
        <v>15473.871070445393</v>
      </c>
      <c r="I16" s="77">
        <v>16906.763702024342</v>
      </c>
      <c r="J16" s="82">
        <v>17653.367550445397</v>
      </c>
      <c r="K16" s="77">
        <v>19086.26018202434</v>
      </c>
      <c r="L16" s="42"/>
    </row>
    <row r="17" spans="1:12" ht="12.75">
      <c r="A17" s="7">
        <v>800</v>
      </c>
      <c r="B17" s="8" t="s">
        <v>588</v>
      </c>
      <c r="C17" s="119">
        <v>0.46292663999999994</v>
      </c>
      <c r="D17" s="119">
        <v>0.3786739915199999</v>
      </c>
      <c r="E17" s="115">
        <v>0.29905060943999995</v>
      </c>
      <c r="F17" s="74">
        <v>11859.270296036899</v>
      </c>
      <c r="G17" s="75">
        <v>13292.162927615844</v>
      </c>
      <c r="H17" s="76">
        <v>17103.5582960369</v>
      </c>
      <c r="I17" s="77">
        <v>18536.450927615846</v>
      </c>
      <c r="J17" s="82">
        <v>19594.411416036895</v>
      </c>
      <c r="K17" s="77">
        <v>21027.304047615842</v>
      </c>
      <c r="L17" s="42"/>
    </row>
    <row r="18" spans="1:12" ht="11.25" customHeight="1">
      <c r="A18" s="7">
        <v>900</v>
      </c>
      <c r="B18" s="8" t="s">
        <v>868</v>
      </c>
      <c r="C18" s="119">
        <v>0.5497253849999999</v>
      </c>
      <c r="D18" s="119">
        <v>0.4496753649299999</v>
      </c>
      <c r="E18" s="115">
        <v>0.3551225987099999</v>
      </c>
      <c r="F18" s="74">
        <v>12903.444183050236</v>
      </c>
      <c r="G18" s="75">
        <v>14336.336814629187</v>
      </c>
      <c r="H18" s="76">
        <v>18803.268183050237</v>
      </c>
      <c r="I18" s="77">
        <v>20236.160814629187</v>
      </c>
      <c r="J18" s="82">
        <v>21605.477943050235</v>
      </c>
      <c r="K18" s="77">
        <v>23038.370574629185</v>
      </c>
      <c r="L18" s="42"/>
    </row>
    <row r="19" spans="1:12" ht="12.75">
      <c r="A19" s="7">
        <v>1000</v>
      </c>
      <c r="B19" s="8" t="s">
        <v>589</v>
      </c>
      <c r="C19" s="119">
        <v>0.6365241299999999</v>
      </c>
      <c r="D19" s="119">
        <v>0.5206767383399998</v>
      </c>
      <c r="E19" s="115">
        <v>0.41119458797999986</v>
      </c>
      <c r="F19" s="74">
        <v>13846.122840291653</v>
      </c>
      <c r="G19" s="75">
        <v>15279.015471870598</v>
      </c>
      <c r="H19" s="76">
        <v>20401.482840291654</v>
      </c>
      <c r="I19" s="77">
        <v>21834.3754718706</v>
      </c>
      <c r="J19" s="82">
        <v>23515.04924029165</v>
      </c>
      <c r="K19" s="77">
        <v>24947.941871870597</v>
      </c>
      <c r="L19" s="42"/>
    </row>
    <row r="20" spans="1:12" ht="12.75">
      <c r="A20" s="7">
        <v>1100</v>
      </c>
      <c r="B20" s="8" t="s">
        <v>590</v>
      </c>
      <c r="C20" s="119">
        <v>0.7233228749999999</v>
      </c>
      <c r="D20" s="119">
        <v>0.5916781117499998</v>
      </c>
      <c r="E20" s="115">
        <v>0.46726657724999987</v>
      </c>
      <c r="F20" s="74">
        <v>14816.326490727726</v>
      </c>
      <c r="G20" s="75">
        <v>16249.219122306675</v>
      </c>
      <c r="H20" s="76">
        <v>22027.222490727727</v>
      </c>
      <c r="I20" s="77">
        <v>23460.115122306677</v>
      </c>
      <c r="J20" s="82">
        <v>25452.14553072773</v>
      </c>
      <c r="K20" s="77">
        <v>26885.038162306675</v>
      </c>
      <c r="L20" s="42"/>
    </row>
    <row r="21" spans="1:12" ht="12.75">
      <c r="A21" s="7">
        <v>1200</v>
      </c>
      <c r="B21" s="8" t="s">
        <v>591</v>
      </c>
      <c r="C21" s="119">
        <v>0.81012162</v>
      </c>
      <c r="D21" s="119">
        <v>0.66267948516</v>
      </c>
      <c r="E21" s="115">
        <v>0.5233385665199999</v>
      </c>
      <c r="F21" s="74">
        <v>15866.343521286874</v>
      </c>
      <c r="G21" s="75">
        <v>17299.236152865822</v>
      </c>
      <c r="H21" s="76">
        <v>23732.775521286872</v>
      </c>
      <c r="I21" s="77">
        <v>25165.668152865823</v>
      </c>
      <c r="J21" s="82">
        <v>27469.055201286872</v>
      </c>
      <c r="K21" s="77">
        <v>28901.947832865822</v>
      </c>
      <c r="L21" s="42"/>
    </row>
    <row r="22" spans="1:12" ht="12.75">
      <c r="A22" s="7">
        <v>1300</v>
      </c>
      <c r="B22" s="8" t="s">
        <v>592</v>
      </c>
      <c r="C22" s="119">
        <v>0.8969203649999998</v>
      </c>
      <c r="D22" s="119">
        <v>0.7336808585699998</v>
      </c>
      <c r="E22" s="115">
        <v>0.5794105557899998</v>
      </c>
      <c r="F22" s="74">
        <v>16834.975033024646</v>
      </c>
      <c r="G22" s="75">
        <v>18267.867664603596</v>
      </c>
      <c r="H22" s="76">
        <v>25356.94303302465</v>
      </c>
      <c r="I22" s="77">
        <v>26789.835664603597</v>
      </c>
      <c r="J22" s="82">
        <v>29404.57935302465</v>
      </c>
      <c r="K22" s="77">
        <v>30837.4719846036</v>
      </c>
      <c r="L22" s="42"/>
    </row>
    <row r="23" spans="1:12" ht="12.75">
      <c r="A23" s="7">
        <v>1400</v>
      </c>
      <c r="B23" s="8" t="s">
        <v>593</v>
      </c>
      <c r="C23" s="119">
        <v>0.9885412624999999</v>
      </c>
      <c r="D23" s="119">
        <v>0.8086267527249998</v>
      </c>
      <c r="E23" s="115">
        <v>0.6385976555749998</v>
      </c>
      <c r="F23" s="74">
        <v>17949.14932688173</v>
      </c>
      <c r="G23" s="75">
        <v>19382.041958460675</v>
      </c>
      <c r="H23" s="76">
        <v>27126.653326881733</v>
      </c>
      <c r="I23" s="77">
        <v>28559.545958460676</v>
      </c>
      <c r="J23" s="82">
        <v>31485.646286881736</v>
      </c>
      <c r="K23" s="77">
        <v>32918.53891846068</v>
      </c>
      <c r="L23" s="42"/>
    </row>
    <row r="24" spans="1:12" ht="12.75">
      <c r="A24" s="7">
        <v>1500</v>
      </c>
      <c r="B24" s="8" t="s">
        <v>594</v>
      </c>
      <c r="C24" s="119">
        <v>1.0753400075</v>
      </c>
      <c r="D24" s="119">
        <v>0.8796281261349999</v>
      </c>
      <c r="E24" s="115">
        <v>0.6946696448449998</v>
      </c>
      <c r="F24" s="74">
        <v>19090.91123289586</v>
      </c>
      <c r="G24" s="75">
        <v>20523.803864474805</v>
      </c>
      <c r="H24" s="76">
        <v>28923.951232895863</v>
      </c>
      <c r="I24" s="77">
        <v>30356.84386447481</v>
      </c>
      <c r="J24" s="82">
        <v>33594.30083289586</v>
      </c>
      <c r="K24" s="77">
        <v>35027.1934644748</v>
      </c>
      <c r="L24" s="42"/>
    </row>
    <row r="25" spans="1:12" ht="12.75">
      <c r="A25" s="7">
        <v>1600</v>
      </c>
      <c r="B25" s="8" t="s">
        <v>595</v>
      </c>
      <c r="C25" s="119">
        <v>1.1621387524999998</v>
      </c>
      <c r="D25" s="119">
        <v>0.9506294995449998</v>
      </c>
      <c r="E25" s="115">
        <v>0.7507416341149997</v>
      </c>
      <c r="F25" s="74">
        <v>20148.951067707072</v>
      </c>
      <c r="G25" s="75">
        <v>21581.843699286022</v>
      </c>
      <c r="H25" s="76">
        <v>30637.527067707077</v>
      </c>
      <c r="I25" s="77">
        <v>32070.419699286027</v>
      </c>
      <c r="J25" s="82">
        <v>35619.23330770707</v>
      </c>
      <c r="K25" s="77">
        <v>37052.12593928602</v>
      </c>
      <c r="L25" s="42"/>
    </row>
    <row r="26" spans="1:12" ht="12.75">
      <c r="A26" s="7">
        <v>1700</v>
      </c>
      <c r="B26" s="8" t="s">
        <v>596</v>
      </c>
      <c r="C26" s="119">
        <v>1.2489374975</v>
      </c>
      <c r="D26" s="119">
        <v>1.0216308729549999</v>
      </c>
      <c r="E26" s="115">
        <v>0.806813623385</v>
      </c>
      <c r="F26" s="74">
        <v>21196.955318827</v>
      </c>
      <c r="G26" s="75">
        <v>22629.847950405947</v>
      </c>
      <c r="H26" s="76">
        <v>32341.067318826998</v>
      </c>
      <c r="I26" s="77">
        <v>33773.959950405944</v>
      </c>
      <c r="J26" s="82">
        <v>37634.130198827006</v>
      </c>
      <c r="K26" s="77">
        <v>39067.02283040596</v>
      </c>
      <c r="L26" s="42"/>
    </row>
    <row r="27" spans="1:12" ht="12.75">
      <c r="A27" s="7">
        <v>1800</v>
      </c>
      <c r="B27" s="8" t="s">
        <v>597</v>
      </c>
      <c r="C27" s="119">
        <v>1.3357362425</v>
      </c>
      <c r="D27" s="119">
        <v>1.0926322463649998</v>
      </c>
      <c r="E27" s="115">
        <v>0.8628856126549999</v>
      </c>
      <c r="F27" s="74">
        <v>22210.86345221056</v>
      </c>
      <c r="G27" s="75">
        <v>23643.75608378951</v>
      </c>
      <c r="H27" s="76">
        <v>34010.511452210565</v>
      </c>
      <c r="I27" s="77">
        <v>35443.404083789515</v>
      </c>
      <c r="J27" s="82">
        <v>39614.93097221056</v>
      </c>
      <c r="K27" s="77">
        <v>41047.82360378951</v>
      </c>
      <c r="L27" s="42"/>
    </row>
    <row r="28" spans="1:12" ht="12.75">
      <c r="A28" s="7">
        <v>1900</v>
      </c>
      <c r="B28" s="8" t="s">
        <v>598</v>
      </c>
      <c r="C28" s="119">
        <v>1.4273571399999998</v>
      </c>
      <c r="D28" s="119">
        <v>1.1675781405199999</v>
      </c>
      <c r="E28" s="115">
        <v>0.9220727124399998</v>
      </c>
      <c r="F28" s="74">
        <v>23270.411122429316</v>
      </c>
      <c r="G28" s="75">
        <v>24703.30375400826</v>
      </c>
      <c r="H28" s="76">
        <v>35725.59512242932</v>
      </c>
      <c r="I28" s="77">
        <v>37158.48775400826</v>
      </c>
      <c r="J28" s="82">
        <v>41641.37128242931</v>
      </c>
      <c r="K28" s="77">
        <v>43074.26391400827</v>
      </c>
      <c r="L28" s="42"/>
    </row>
    <row r="29" spans="1:12" ht="12.75">
      <c r="A29" s="7">
        <v>2000</v>
      </c>
      <c r="B29" s="8" t="s">
        <v>599</v>
      </c>
      <c r="C29" s="119">
        <v>1.5141558849999999</v>
      </c>
      <c r="D29" s="119">
        <v>1.2385795139299998</v>
      </c>
      <c r="E29" s="115">
        <v>0.9781447017099998</v>
      </c>
      <c r="F29" s="74">
        <v>24319.448142701858</v>
      </c>
      <c r="G29" s="75">
        <v>25752.340774280798</v>
      </c>
      <c r="H29" s="76">
        <v>37430.168142701856</v>
      </c>
      <c r="I29" s="77">
        <v>38863.0607742808</v>
      </c>
      <c r="J29" s="82">
        <v>43657.30094270186</v>
      </c>
      <c r="K29" s="77">
        <v>45090.193574280805</v>
      </c>
      <c r="L29" s="42"/>
    </row>
    <row r="30" spans="1:12" ht="12.75">
      <c r="A30" s="7">
        <v>2100</v>
      </c>
      <c r="B30" s="8" t="s">
        <v>600</v>
      </c>
      <c r="C30" s="119">
        <v>1.60095463</v>
      </c>
      <c r="D30" s="119">
        <v>1.3095808873399999</v>
      </c>
      <c r="E30" s="115">
        <v>1.03421669098</v>
      </c>
      <c r="F30" s="74">
        <v>25381.882301468886</v>
      </c>
      <c r="G30" s="75">
        <v>26814.774933047844</v>
      </c>
      <c r="H30" s="76">
        <v>39148.13830146889</v>
      </c>
      <c r="I30" s="77">
        <v>40581.03093304785</v>
      </c>
      <c r="J30" s="82">
        <v>45686.627741468896</v>
      </c>
      <c r="K30" s="77">
        <v>47119.52037304784</v>
      </c>
      <c r="L30" s="42"/>
    </row>
    <row r="31" spans="1:12" ht="12.75">
      <c r="A31" s="7">
        <v>2200</v>
      </c>
      <c r="B31" s="8" t="s">
        <v>601</v>
      </c>
      <c r="C31" s="119">
        <v>1.687753375</v>
      </c>
      <c r="D31" s="119">
        <v>1.38058226075</v>
      </c>
      <c r="E31" s="115">
        <v>1.0902886802499998</v>
      </c>
      <c r="F31" s="74">
        <v>26330.36540017939</v>
      </c>
      <c r="G31" s="75">
        <v>27763.25803175834</v>
      </c>
      <c r="H31" s="76">
        <v>40752.15740017939</v>
      </c>
      <c r="I31" s="77">
        <v>42185.05003175834</v>
      </c>
      <c r="J31" s="82">
        <v>47602.003480179395</v>
      </c>
      <c r="K31" s="77">
        <v>49034.896111758346</v>
      </c>
      <c r="L31" s="42"/>
    </row>
    <row r="32" spans="1:12" ht="12.75">
      <c r="A32" s="7">
        <v>2300</v>
      </c>
      <c r="B32" s="8" t="s">
        <v>602</v>
      </c>
      <c r="C32" s="119">
        <v>1.7745521199999998</v>
      </c>
      <c r="D32" s="119">
        <v>1.4515836341599997</v>
      </c>
      <c r="E32" s="115">
        <v>1.1463606695199997</v>
      </c>
      <c r="F32" s="74">
        <v>27302.73364405329</v>
      </c>
      <c r="G32" s="75">
        <v>28735.626275632236</v>
      </c>
      <c r="H32" s="76">
        <v>42380.06164405329</v>
      </c>
      <c r="I32" s="77">
        <v>43812.95427563224</v>
      </c>
      <c r="J32" s="82">
        <v>49541.2643640533</v>
      </c>
      <c r="K32" s="77">
        <v>50974.156995632235</v>
      </c>
      <c r="L32" s="42"/>
    </row>
    <row r="33" spans="1:12" ht="12.75">
      <c r="A33" s="7">
        <v>2400</v>
      </c>
      <c r="B33" s="8" t="s">
        <v>603</v>
      </c>
      <c r="C33" s="119">
        <v>1.861350865</v>
      </c>
      <c r="D33" s="119">
        <v>1.5225850075699998</v>
      </c>
      <c r="E33" s="115">
        <v>1.2024326587899998</v>
      </c>
      <c r="F33" s="74">
        <v>28424.340763399454</v>
      </c>
      <c r="G33" s="75">
        <v>29857.233394978393</v>
      </c>
      <c r="H33" s="76">
        <v>44157.20476339945</v>
      </c>
      <c r="I33" s="77">
        <v>45590.097394978395</v>
      </c>
      <c r="J33" s="82">
        <v>51629.76412339946</v>
      </c>
      <c r="K33" s="77">
        <v>53062.6567549784</v>
      </c>
      <c r="L33" s="42"/>
    </row>
    <row r="34" spans="1:12" ht="12.75">
      <c r="A34" s="7">
        <v>2500</v>
      </c>
      <c r="B34" s="8" t="s">
        <v>604</v>
      </c>
      <c r="C34" s="119">
        <v>1.9529717624999998</v>
      </c>
      <c r="D34" s="119">
        <v>1.5975309017249997</v>
      </c>
      <c r="E34" s="115">
        <v>1.2616197585749998</v>
      </c>
      <c r="F34" s="74">
        <v>29395.97488501518</v>
      </c>
      <c r="G34" s="75">
        <v>30828.867516594128</v>
      </c>
      <c r="H34" s="76">
        <v>45784.37488501518</v>
      </c>
      <c r="I34" s="77">
        <v>47217.26751659413</v>
      </c>
      <c r="J34" s="82">
        <v>53568.29088501519</v>
      </c>
      <c r="K34" s="77">
        <v>55001.18351659413</v>
      </c>
      <c r="L34" s="42"/>
    </row>
    <row r="35" spans="1:12" ht="12.75">
      <c r="A35" s="7">
        <v>2600</v>
      </c>
      <c r="B35" s="8" t="s">
        <v>605</v>
      </c>
      <c r="C35" s="119">
        <v>2.0397705074999997</v>
      </c>
      <c r="D35" s="119">
        <v>1.6685322751349996</v>
      </c>
      <c r="E35" s="115">
        <v>1.3176917478449997</v>
      </c>
      <c r="F35" s="74">
        <v>30422.252769404236</v>
      </c>
      <c r="G35" s="75">
        <v>31855.145400983176</v>
      </c>
      <c r="H35" s="76">
        <v>47466.18876940424</v>
      </c>
      <c r="I35" s="77">
        <v>48899.08140098318</v>
      </c>
      <c r="J35" s="82">
        <v>55561.46140940423</v>
      </c>
      <c r="K35" s="77">
        <v>56994.354040983184</v>
      </c>
      <c r="L35" s="42"/>
    </row>
    <row r="36" spans="1:12" ht="12.75">
      <c r="A36" s="7">
        <v>2700</v>
      </c>
      <c r="B36" s="8" t="s">
        <v>606</v>
      </c>
      <c r="C36" s="119">
        <v>2.1265692524999995</v>
      </c>
      <c r="D36" s="119">
        <v>1.7395336485449995</v>
      </c>
      <c r="E36" s="115">
        <v>1.3737637371149996</v>
      </c>
      <c r="F36" s="74">
        <v>32798.73695303117</v>
      </c>
      <c r="G36" s="75">
        <v>34231.62958461012</v>
      </c>
      <c r="H36" s="76">
        <v>50498.20895303117</v>
      </c>
      <c r="I36" s="77">
        <v>51931.10158461012</v>
      </c>
      <c r="J36" s="82">
        <v>58904.838233031165</v>
      </c>
      <c r="K36" s="77">
        <v>60337.730864610116</v>
      </c>
      <c r="L36" s="42"/>
    </row>
    <row r="37" spans="1:12" ht="12.75">
      <c r="A37" s="7">
        <v>2800</v>
      </c>
      <c r="B37" s="8" t="s">
        <v>607</v>
      </c>
      <c r="C37" s="119">
        <v>2.2133679975</v>
      </c>
      <c r="D37" s="119">
        <v>1.8105350219549998</v>
      </c>
      <c r="E37" s="115">
        <v>1.4298357263849997</v>
      </c>
      <c r="F37" s="74">
        <v>34369.05699788258</v>
      </c>
      <c r="G37" s="75">
        <v>35801.94962946153</v>
      </c>
      <c r="H37" s="76">
        <v>52724.06499788259</v>
      </c>
      <c r="I37" s="77">
        <v>54156.95762946154</v>
      </c>
      <c r="J37" s="82">
        <v>61442.05091788259</v>
      </c>
      <c r="K37" s="77">
        <v>62874.943549461546</v>
      </c>
      <c r="L37" s="42"/>
    </row>
    <row r="38" spans="1:12" ht="12.75">
      <c r="A38" s="7">
        <v>2900</v>
      </c>
      <c r="B38" s="8" t="s">
        <v>608</v>
      </c>
      <c r="C38" s="119">
        <v>2.3001667424999996</v>
      </c>
      <c r="D38" s="119">
        <v>1.8815363953649995</v>
      </c>
      <c r="E38" s="115">
        <v>1.4859077156549996</v>
      </c>
      <c r="F38" s="74">
        <v>35441.51451711507</v>
      </c>
      <c r="G38" s="75">
        <v>36874.40714869402</v>
      </c>
      <c r="H38" s="76">
        <v>54452.058517115074</v>
      </c>
      <c r="I38" s="77">
        <v>55884.951148694025</v>
      </c>
      <c r="J38" s="82">
        <v>63481.401077115086</v>
      </c>
      <c r="K38" s="77">
        <v>64914.29370869402</v>
      </c>
      <c r="L38" s="42"/>
    </row>
    <row r="39" spans="1:12" ht="12.75">
      <c r="A39" s="7">
        <v>3000</v>
      </c>
      <c r="B39" s="8" t="s">
        <v>609</v>
      </c>
      <c r="C39" s="119">
        <v>2.39178764</v>
      </c>
      <c r="D39" s="119">
        <v>1.9564822895199998</v>
      </c>
      <c r="E39" s="115">
        <v>1.5450948154399997</v>
      </c>
      <c r="F39" s="74">
        <v>36550.73932916593</v>
      </c>
      <c r="G39" s="75">
        <v>37983.63196074488</v>
      </c>
      <c r="H39" s="76">
        <v>56216.81932916593</v>
      </c>
      <c r="I39" s="77">
        <v>57649.711960744884</v>
      </c>
      <c r="J39" s="82">
        <v>65557.51852916593</v>
      </c>
      <c r="K39" s="77">
        <v>66990.41116074487</v>
      </c>
      <c r="L39" s="42"/>
    </row>
    <row r="40" spans="1:12" ht="12.75">
      <c r="A40" s="7">
        <v>3100</v>
      </c>
      <c r="B40" s="8" t="s">
        <v>610</v>
      </c>
      <c r="C40" s="119">
        <v>2.4834085375</v>
      </c>
      <c r="D40" s="119">
        <v>2.0314281836749997</v>
      </c>
      <c r="E40" s="115">
        <v>1.6042819152249996</v>
      </c>
      <c r="F40" s="74">
        <v>44216.266104004426</v>
      </c>
      <c r="G40" s="75">
        <v>45649.15873558337</v>
      </c>
      <c r="H40" s="76">
        <v>64537.882104004435</v>
      </c>
      <c r="I40" s="77">
        <v>65970.77473558337</v>
      </c>
      <c r="J40" s="82">
        <v>74189.93794400443</v>
      </c>
      <c r="K40" s="77">
        <v>75622.83057558337</v>
      </c>
      <c r="L40" s="42"/>
    </row>
    <row r="41" spans="1:12" ht="12.75">
      <c r="A41" s="7">
        <v>3200</v>
      </c>
      <c r="B41" s="8" t="s">
        <v>611</v>
      </c>
      <c r="C41" s="119">
        <v>2.575029435</v>
      </c>
      <c r="D41" s="119">
        <v>2.1063740778299995</v>
      </c>
      <c r="E41" s="115">
        <v>1.6634690150099996</v>
      </c>
      <c r="F41" s="74">
        <v>45254.04950635082</v>
      </c>
      <c r="G41" s="75">
        <v>46686.94213792978</v>
      </c>
      <c r="H41" s="76">
        <v>66231.20150635083</v>
      </c>
      <c r="I41" s="77">
        <v>67664.09413792979</v>
      </c>
      <c r="J41" s="82">
        <v>76194.61398635083</v>
      </c>
      <c r="K41" s="77">
        <v>77627.50661792979</v>
      </c>
      <c r="L41" s="42"/>
    </row>
    <row r="42" spans="1:11" ht="14.25" customHeight="1">
      <c r="A42" s="7">
        <v>3300</v>
      </c>
      <c r="B42" s="8" t="s">
        <v>612</v>
      </c>
      <c r="C42" s="119">
        <v>2.6666503325</v>
      </c>
      <c r="D42" s="116">
        <v>2.181319971985</v>
      </c>
      <c r="E42" s="115">
        <v>1.722656114795</v>
      </c>
      <c r="F42" s="74">
        <v>46289.08531461806</v>
      </c>
      <c r="G42" s="75">
        <v>47721.97794619701</v>
      </c>
      <c r="H42" s="76">
        <v>67921.77331461807</v>
      </c>
      <c r="I42" s="77">
        <v>69354.66594619701</v>
      </c>
      <c r="J42" s="82">
        <v>78196.54243461808</v>
      </c>
      <c r="K42" s="77">
        <v>79629.43506619702</v>
      </c>
    </row>
    <row r="43" spans="1:11" ht="12.75">
      <c r="A43" s="7">
        <v>3400</v>
      </c>
      <c r="B43" s="8" t="s">
        <v>613</v>
      </c>
      <c r="C43" s="119">
        <v>2.75827123</v>
      </c>
      <c r="D43" s="116">
        <v>2.25626586614</v>
      </c>
      <c r="E43" s="115">
        <v>1.7818432145799998</v>
      </c>
      <c r="F43" s="74">
        <v>47342.50771109116</v>
      </c>
      <c r="G43" s="75">
        <v>48775.40034267012</v>
      </c>
      <c r="H43" s="76">
        <v>69630.73171109115</v>
      </c>
      <c r="I43" s="77">
        <v>71063.62434267011</v>
      </c>
      <c r="J43" s="82">
        <v>80216.85747109116</v>
      </c>
      <c r="K43" s="77">
        <v>81649.75010267012</v>
      </c>
    </row>
    <row r="44" spans="1:11" ht="12.75">
      <c r="A44" s="7">
        <v>3500</v>
      </c>
      <c r="B44" s="8" t="s">
        <v>614</v>
      </c>
      <c r="C44" s="119">
        <v>2.8498921275</v>
      </c>
      <c r="D44" s="116">
        <v>2.331211760295</v>
      </c>
      <c r="E44" s="115">
        <v>1.8410303143649998</v>
      </c>
      <c r="F44" s="74">
        <v>48495.37195231652</v>
      </c>
      <c r="G44" s="75">
        <v>49928.26458389546</v>
      </c>
      <c r="H44" s="76">
        <v>71439.13195231651</v>
      </c>
      <c r="I44" s="77">
        <v>72872.02458389547</v>
      </c>
      <c r="J44" s="82">
        <v>82336.61435231652</v>
      </c>
      <c r="K44" s="77">
        <v>83769.50698389547</v>
      </c>
    </row>
    <row r="45" spans="1:11" ht="12.75">
      <c r="A45" s="7">
        <v>3600</v>
      </c>
      <c r="B45" s="8" t="s">
        <v>615</v>
      </c>
      <c r="C45" s="119">
        <v>2.941513025</v>
      </c>
      <c r="D45" s="116">
        <v>2.40615765445</v>
      </c>
      <c r="E45" s="115">
        <v>1.9002174141499997</v>
      </c>
      <c r="F45" s="74">
        <v>49548.65500087648</v>
      </c>
      <c r="G45" s="75">
        <v>50981.54763245543</v>
      </c>
      <c r="H45" s="76">
        <v>73147.95100087649</v>
      </c>
      <c r="I45" s="77">
        <v>74580.84363245543</v>
      </c>
      <c r="J45" s="82">
        <v>84356.79004087648</v>
      </c>
      <c r="K45" s="77">
        <v>85789.68267245544</v>
      </c>
    </row>
    <row r="46" spans="1:11" ht="12.75">
      <c r="A46" s="7">
        <v>3700</v>
      </c>
      <c r="B46" s="8" t="s">
        <v>616</v>
      </c>
      <c r="C46" s="119">
        <v>3.0331339225</v>
      </c>
      <c r="D46" s="116">
        <v>2.4811035486049997</v>
      </c>
      <c r="E46" s="115">
        <v>1.9594045139349996</v>
      </c>
      <c r="F46" s="74">
        <v>50648.1452570547</v>
      </c>
      <c r="G46" s="75">
        <v>52081.03788863364</v>
      </c>
      <c r="H46" s="76">
        <v>74902.9772570547</v>
      </c>
      <c r="I46" s="77">
        <v>76335.86988863365</v>
      </c>
      <c r="J46" s="82">
        <v>86423.1729370547</v>
      </c>
      <c r="K46" s="77">
        <v>87856.06556863364</v>
      </c>
    </row>
    <row r="47" spans="1:11" ht="12.75">
      <c r="A47" s="7">
        <v>3800</v>
      </c>
      <c r="B47" s="8" t="s">
        <v>617</v>
      </c>
      <c r="C47" s="119">
        <v>3.12475482</v>
      </c>
      <c r="D47" s="116">
        <v>2.55604944276</v>
      </c>
      <c r="E47" s="115">
        <v>2.01859161372</v>
      </c>
      <c r="F47" s="74">
        <v>51707.34675752192</v>
      </c>
      <c r="G47" s="75">
        <v>53140.23938910086</v>
      </c>
      <c r="H47" s="76">
        <v>76617.71475752193</v>
      </c>
      <c r="I47" s="77">
        <v>78050.60738910087</v>
      </c>
      <c r="J47" s="82">
        <v>88449.26707752192</v>
      </c>
      <c r="K47" s="77">
        <v>89882.15970910086</v>
      </c>
    </row>
    <row r="48" spans="1:11" ht="12.75">
      <c r="A48" s="7">
        <v>3900</v>
      </c>
      <c r="B48" s="8" t="s">
        <v>618</v>
      </c>
      <c r="C48" s="119">
        <v>3.2163757175</v>
      </c>
      <c r="D48" s="116">
        <v>2.630995336915</v>
      </c>
      <c r="E48" s="115">
        <v>2.077778713505</v>
      </c>
      <c r="F48" s="74">
        <v>52849.62548370655</v>
      </c>
      <c r="G48" s="75">
        <v>54282.518115285486</v>
      </c>
      <c r="H48" s="76">
        <v>78415.52948370654</v>
      </c>
      <c r="I48" s="77">
        <v>79848.42211528549</v>
      </c>
      <c r="J48" s="82">
        <v>90558.43844370653</v>
      </c>
      <c r="K48" s="77">
        <v>91991.33107528549</v>
      </c>
    </row>
    <row r="49" spans="1:11" ht="12.75">
      <c r="A49" s="7">
        <v>4000</v>
      </c>
      <c r="B49" s="8" t="s">
        <v>619</v>
      </c>
      <c r="C49" s="119">
        <v>3.307996615</v>
      </c>
      <c r="D49" s="116">
        <v>2.7059412310699997</v>
      </c>
      <c r="E49" s="115">
        <v>2.13696581329</v>
      </c>
      <c r="F49" s="74">
        <v>53964.03963987022</v>
      </c>
      <c r="G49" s="75">
        <v>55396.932271449165</v>
      </c>
      <c r="H49" s="76">
        <v>80185.47963987022</v>
      </c>
      <c r="I49" s="77">
        <v>81618.37227144916</v>
      </c>
      <c r="J49" s="82">
        <v>92639.74523987023</v>
      </c>
      <c r="K49" s="77">
        <v>94072.63787144917</v>
      </c>
    </row>
    <row r="50" spans="1:11" ht="12.75">
      <c r="A50" s="7">
        <v>4100</v>
      </c>
      <c r="B50" s="8" t="s">
        <v>620</v>
      </c>
      <c r="C50" s="119">
        <v>3.20190926</v>
      </c>
      <c r="D50" s="116">
        <v>2.6191617746799998</v>
      </c>
      <c r="E50" s="115">
        <v>2.06843338196</v>
      </c>
      <c r="F50" s="74">
        <v>55041.66920063103</v>
      </c>
      <c r="G50" s="75">
        <v>56474.561832209976</v>
      </c>
      <c r="H50" s="76">
        <v>81918.64520063103</v>
      </c>
      <c r="I50" s="77">
        <v>83351.53783220997</v>
      </c>
      <c r="J50" s="82">
        <v>94684.26744063103</v>
      </c>
      <c r="K50" s="77">
        <v>96117.16007220997</v>
      </c>
    </row>
    <row r="51" spans="1:11" ht="12.75">
      <c r="A51" s="7">
        <v>4200</v>
      </c>
      <c r="B51" s="8" t="s">
        <v>621</v>
      </c>
      <c r="C51" s="119">
        <v>3.2887080049999997</v>
      </c>
      <c r="D51" s="116">
        <v>2.6901631480899995</v>
      </c>
      <c r="E51" s="115">
        <v>2.1245053712299997</v>
      </c>
      <c r="F51" s="74">
        <v>56181.47051079796</v>
      </c>
      <c r="G51" s="75">
        <v>57614.36314237692</v>
      </c>
      <c r="H51" s="76">
        <v>83713.98251079797</v>
      </c>
      <c r="I51" s="77">
        <v>85146.87514237693</v>
      </c>
      <c r="J51" s="82">
        <v>96790.96139079797</v>
      </c>
      <c r="K51" s="77">
        <v>98223.85402237691</v>
      </c>
    </row>
    <row r="52" spans="1:11" ht="12.75">
      <c r="A52" s="7">
        <v>4300</v>
      </c>
      <c r="B52" s="8" t="s">
        <v>622</v>
      </c>
      <c r="C52" s="119">
        <v>3.37550675</v>
      </c>
      <c r="D52" s="116">
        <v>2.7611645215</v>
      </c>
      <c r="E52" s="115">
        <v>2.1805773604999996</v>
      </c>
      <c r="F52" s="74">
        <v>57177.08177711532</v>
      </c>
      <c r="G52" s="75">
        <v>58609.97440869427</v>
      </c>
      <c r="H52" s="76">
        <v>85365.12977711532</v>
      </c>
      <c r="I52" s="77">
        <v>86798.02240869426</v>
      </c>
      <c r="J52" s="82">
        <v>98753.46529711533</v>
      </c>
      <c r="K52" s="77">
        <v>100186.35792869428</v>
      </c>
    </row>
    <row r="53" spans="1:11" ht="12.75">
      <c r="A53" s="7">
        <v>4400</v>
      </c>
      <c r="B53" s="8" t="s">
        <v>623</v>
      </c>
      <c r="C53" s="119">
        <v>3.4623054950000003</v>
      </c>
      <c r="D53" s="116">
        <v>2.83216589491</v>
      </c>
      <c r="E53" s="115">
        <v>2.23664934977</v>
      </c>
      <c r="F53" s="74">
        <v>58144.15166453482</v>
      </c>
      <c r="G53" s="75">
        <v>59577.04429611376</v>
      </c>
      <c r="H53" s="76">
        <v>86987.73566453482</v>
      </c>
      <c r="I53" s="77">
        <v>88420.62829611376</v>
      </c>
      <c r="J53" s="82">
        <v>100687.42782453481</v>
      </c>
      <c r="K53" s="77">
        <v>102120.32045611377</v>
      </c>
    </row>
    <row r="54" spans="1:11" ht="12.75">
      <c r="A54" s="7">
        <v>4500</v>
      </c>
      <c r="B54" s="8" t="s">
        <v>624</v>
      </c>
      <c r="C54" s="119">
        <v>3.5491042399999997</v>
      </c>
      <c r="D54" s="116">
        <v>2.9031672683199994</v>
      </c>
      <c r="E54" s="115">
        <v>2.2927213390399994</v>
      </c>
      <c r="F54" s="74">
        <v>59180.260737733195</v>
      </c>
      <c r="G54" s="75">
        <v>60613.15336931215</v>
      </c>
      <c r="H54" s="76">
        <v>88679.3807377332</v>
      </c>
      <c r="I54" s="77">
        <v>90112.27336931216</v>
      </c>
      <c r="J54" s="82">
        <v>102690.4295377332</v>
      </c>
      <c r="K54" s="77">
        <v>104123.32216931214</v>
      </c>
    </row>
    <row r="55" spans="1:11" ht="12.75">
      <c r="A55" s="7">
        <v>4600</v>
      </c>
      <c r="B55" s="8" t="s">
        <v>625</v>
      </c>
      <c r="C55" s="119">
        <v>3.635902985</v>
      </c>
      <c r="D55" s="116">
        <v>2.97416864173</v>
      </c>
      <c r="E55" s="115">
        <v>2.3487933283099998</v>
      </c>
      <c r="F55" s="74">
        <v>60235.060241772124</v>
      </c>
      <c r="G55" s="75">
        <v>61667.95287335108</v>
      </c>
      <c r="H55" s="76">
        <v>90389.71624177213</v>
      </c>
      <c r="I55" s="77">
        <v>91822.60887335108</v>
      </c>
      <c r="J55" s="82">
        <v>104712.12168177214</v>
      </c>
      <c r="K55" s="77">
        <v>106145.01431335109</v>
      </c>
    </row>
    <row r="56" spans="1:11" ht="12.75">
      <c r="A56" s="7">
        <v>4700</v>
      </c>
      <c r="B56" s="8" t="s">
        <v>626</v>
      </c>
      <c r="C56" s="119">
        <v>3.72270173</v>
      </c>
      <c r="D56" s="116">
        <v>3.0451700151399996</v>
      </c>
      <c r="E56" s="115">
        <v>2.4048653175799997</v>
      </c>
      <c r="F56" s="74">
        <v>61624.202694818334</v>
      </c>
      <c r="G56" s="75">
        <v>63057.09532639728</v>
      </c>
      <c r="H56" s="76">
        <v>92434.39469481834</v>
      </c>
      <c r="I56" s="77">
        <v>93867.28732639729</v>
      </c>
      <c r="J56" s="82">
        <v>107068.15677481833</v>
      </c>
      <c r="K56" s="77">
        <v>108501.04940639727</v>
      </c>
    </row>
    <row r="57" spans="1:11" ht="12.75">
      <c r="A57" s="7">
        <v>4800</v>
      </c>
      <c r="B57" s="8" t="s">
        <v>627</v>
      </c>
      <c r="C57" s="119">
        <v>3.8143226274999997</v>
      </c>
      <c r="D57" s="116">
        <v>3.1201159092949995</v>
      </c>
      <c r="E57" s="115">
        <v>2.4640524173649996</v>
      </c>
      <c r="F57" s="74">
        <v>62677.245675963975</v>
      </c>
      <c r="G57" s="75">
        <v>64110.13830754292</v>
      </c>
      <c r="H57" s="76">
        <v>94142.97367596398</v>
      </c>
      <c r="I57" s="77">
        <v>95575.86630754292</v>
      </c>
      <c r="J57" s="82">
        <v>109088.09239596399</v>
      </c>
      <c r="K57" s="77">
        <v>110520.98502754293</v>
      </c>
    </row>
    <row r="58" spans="1:11" ht="12.75">
      <c r="A58" s="7">
        <v>4900</v>
      </c>
      <c r="B58" s="8" t="s">
        <v>628</v>
      </c>
      <c r="C58" s="119">
        <v>3.905943525</v>
      </c>
      <c r="D58" s="116">
        <v>3.19506180345</v>
      </c>
      <c r="E58" s="115">
        <v>2.5232395171499995</v>
      </c>
      <c r="F58" s="74">
        <v>63697.275654343575</v>
      </c>
      <c r="G58" s="75">
        <v>65130.16828592253</v>
      </c>
      <c r="H58" s="76">
        <v>95818.53965434358</v>
      </c>
      <c r="I58" s="77">
        <v>97251.43228592254</v>
      </c>
      <c r="J58" s="82">
        <v>111075.01501434359</v>
      </c>
      <c r="K58" s="77">
        <v>112507.90764592255</v>
      </c>
    </row>
    <row r="59" spans="1:11" ht="12.75">
      <c r="A59" s="7">
        <v>5000</v>
      </c>
      <c r="B59" s="8" t="s">
        <v>629</v>
      </c>
      <c r="C59" s="119">
        <v>3.99274227</v>
      </c>
      <c r="D59" s="116">
        <v>3.26606317686</v>
      </c>
      <c r="E59" s="115">
        <v>2.5793115064199994</v>
      </c>
      <c r="F59" s="74">
        <v>64699.976896849395</v>
      </c>
      <c r="G59" s="75">
        <v>66132.86952842833</v>
      </c>
      <c r="H59" s="76">
        <v>97476.77689684939</v>
      </c>
      <c r="I59" s="77">
        <v>98909.66952842833</v>
      </c>
      <c r="J59" s="82">
        <v>113044.6088968494</v>
      </c>
      <c r="K59" s="77">
        <v>114477.50152842834</v>
      </c>
    </row>
    <row r="60" spans="1:11" ht="12.75">
      <c r="A60" s="7">
        <v>5100</v>
      </c>
      <c r="B60" s="8" t="s">
        <v>630</v>
      </c>
      <c r="C60" s="119">
        <v>4.079541015</v>
      </c>
      <c r="D60" s="116">
        <v>3.33706455027</v>
      </c>
      <c r="E60" s="115">
        <v>2.6353834956899997</v>
      </c>
      <c r="F60" s="74">
        <v>65760.4466893934</v>
      </c>
      <c r="G60" s="75">
        <v>67193.33932097234</v>
      </c>
      <c r="H60" s="76">
        <v>99192.7826893934</v>
      </c>
      <c r="I60" s="77">
        <v>100625.67532097234</v>
      </c>
      <c r="J60" s="82">
        <v>115071.9713293934</v>
      </c>
      <c r="K60" s="77">
        <v>116504.86396097236</v>
      </c>
    </row>
    <row r="61" spans="1:11" ht="12.75">
      <c r="A61" s="7">
        <v>5200</v>
      </c>
      <c r="B61" s="8" t="s">
        <v>631</v>
      </c>
      <c r="C61" s="119">
        <v>4.16633976</v>
      </c>
      <c r="D61" s="116">
        <v>3.4080659236799993</v>
      </c>
      <c r="E61" s="115">
        <v>2.691455484959999</v>
      </c>
      <c r="F61" s="74">
        <v>66602.90270283948</v>
      </c>
      <c r="G61" s="75">
        <v>68035.79533441842</v>
      </c>
      <c r="H61" s="76">
        <v>100690.7747028395</v>
      </c>
      <c r="I61" s="77">
        <v>102123.66733441844</v>
      </c>
      <c r="J61" s="82">
        <v>116881.31998283947</v>
      </c>
      <c r="K61" s="77">
        <v>118314.21261441841</v>
      </c>
    </row>
    <row r="62" spans="1:11" ht="12.75">
      <c r="A62" s="7">
        <v>5300</v>
      </c>
      <c r="B62" s="8" t="s">
        <v>632</v>
      </c>
      <c r="C62" s="119">
        <v>4.253138505</v>
      </c>
      <c r="D62" s="116">
        <v>3.47906729709</v>
      </c>
      <c r="E62" s="115">
        <v>2.7475274742299995</v>
      </c>
      <c r="F62" s="74">
        <v>70655.7180448861</v>
      </c>
      <c r="G62" s="75">
        <v>72088.61067646505</v>
      </c>
      <c r="H62" s="76">
        <v>105399.1260448861</v>
      </c>
      <c r="I62" s="77">
        <v>106832.01867646504</v>
      </c>
      <c r="J62" s="82">
        <v>121901.02796488609</v>
      </c>
      <c r="K62" s="77">
        <v>123333.92059646505</v>
      </c>
    </row>
    <row r="63" spans="1:11" ht="12.75">
      <c r="A63" s="7">
        <v>5400</v>
      </c>
      <c r="B63" s="8" t="s">
        <v>633</v>
      </c>
      <c r="C63" s="119">
        <v>4.33993725</v>
      </c>
      <c r="D63" s="116">
        <v>3.5500686705</v>
      </c>
      <c r="E63" s="115">
        <v>2.8035994635</v>
      </c>
      <c r="F63" s="74">
        <v>71789.57224975979</v>
      </c>
      <c r="G63" s="75">
        <v>73222.46488133873</v>
      </c>
      <c r="H63" s="76">
        <v>107188.51624975979</v>
      </c>
      <c r="I63" s="77">
        <v>108621.40888133874</v>
      </c>
      <c r="J63" s="82">
        <v>124001.7748097598</v>
      </c>
      <c r="K63" s="77">
        <v>125434.66744133872</v>
      </c>
    </row>
    <row r="64" spans="1:11" ht="12.75">
      <c r="A64" s="7">
        <v>5500</v>
      </c>
      <c r="B64" s="8" t="s">
        <v>634</v>
      </c>
      <c r="C64" s="119">
        <v>4.4267359950000005</v>
      </c>
      <c r="D64" s="116">
        <v>3.62107004391</v>
      </c>
      <c r="E64" s="115">
        <v>2.85967145277</v>
      </c>
      <c r="F64" s="74">
        <v>72933.30201412203</v>
      </c>
      <c r="G64" s="75">
        <v>74366.194645701</v>
      </c>
      <c r="H64" s="76">
        <v>108987.78201412203</v>
      </c>
      <c r="I64" s="77">
        <v>110420.67464570102</v>
      </c>
      <c r="J64" s="82">
        <v>126112.39721412204</v>
      </c>
      <c r="K64" s="77">
        <v>127545.289845701</v>
      </c>
    </row>
    <row r="65" spans="1:11" ht="12.75">
      <c r="A65" s="7">
        <v>5600</v>
      </c>
      <c r="B65" s="8" t="s">
        <v>635</v>
      </c>
      <c r="C65" s="119">
        <v>4.51353474</v>
      </c>
      <c r="D65" s="116">
        <v>3.6920714173199998</v>
      </c>
      <c r="E65" s="115">
        <v>2.9157434420399997</v>
      </c>
      <c r="F65" s="74">
        <v>74056.58176336643</v>
      </c>
      <c r="G65" s="75">
        <v>75489.47439494538</v>
      </c>
      <c r="H65" s="76">
        <v>110766.59776336643</v>
      </c>
      <c r="I65" s="77">
        <v>112199.49039494539</v>
      </c>
      <c r="J65" s="82">
        <v>128202.56960336644</v>
      </c>
      <c r="K65" s="77">
        <v>129635.4622349454</v>
      </c>
    </row>
    <row r="66" spans="1:11" ht="12.75">
      <c r="A66" s="7">
        <v>5700</v>
      </c>
      <c r="B66" s="8" t="s">
        <v>636</v>
      </c>
      <c r="C66" s="119">
        <v>4.600333485</v>
      </c>
      <c r="D66" s="116">
        <v>3.76307279073</v>
      </c>
      <c r="E66" s="115">
        <v>2.9718154313099996</v>
      </c>
      <c r="F66" s="74">
        <v>75279.01789039925</v>
      </c>
      <c r="G66" s="75">
        <v>76711.91052197819</v>
      </c>
      <c r="H66" s="76">
        <v>112644.56989039926</v>
      </c>
      <c r="I66" s="77">
        <v>114077.4625219782</v>
      </c>
      <c r="J66" s="82">
        <v>130391.89837039926</v>
      </c>
      <c r="K66" s="77">
        <v>131824.7910019782</v>
      </c>
    </row>
    <row r="67" spans="1:11" ht="12.75">
      <c r="A67" s="7">
        <v>5800</v>
      </c>
      <c r="B67" s="8" t="s">
        <v>637</v>
      </c>
      <c r="C67" s="119">
        <v>4.6919543825000005</v>
      </c>
      <c r="D67" s="116">
        <v>3.838018684885</v>
      </c>
      <c r="E67" s="115">
        <v>3.031002531095</v>
      </c>
      <c r="F67" s="74">
        <v>76351.10536890877</v>
      </c>
      <c r="G67" s="75">
        <v>77783.99800048771</v>
      </c>
      <c r="H67" s="76">
        <v>114372.19336890877</v>
      </c>
      <c r="I67" s="77">
        <v>115805.08600048772</v>
      </c>
      <c r="J67" s="82">
        <v>132430.87848890878</v>
      </c>
      <c r="K67" s="77">
        <v>133863.77112048774</v>
      </c>
    </row>
    <row r="68" spans="1:11" ht="12.75">
      <c r="A68" s="7">
        <v>5900</v>
      </c>
      <c r="B68" s="8" t="s">
        <v>638</v>
      </c>
      <c r="C68" s="119">
        <v>4.78357528</v>
      </c>
      <c r="D68" s="116">
        <v>3.9129645790399996</v>
      </c>
      <c r="E68" s="115">
        <v>3.0901896308799994</v>
      </c>
      <c r="F68" s="74">
        <v>77518.84988939483</v>
      </c>
      <c r="G68" s="75">
        <v>78951.74252097378</v>
      </c>
      <c r="H68" s="76">
        <v>116195.47388939484</v>
      </c>
      <c r="I68" s="77">
        <v>117628.36652097378</v>
      </c>
      <c r="J68" s="82">
        <v>134565.51564939483</v>
      </c>
      <c r="K68" s="77">
        <v>135998.40828097376</v>
      </c>
    </row>
    <row r="69" spans="1:11" ht="13.5" thickBot="1">
      <c r="A69" s="9">
        <v>6000</v>
      </c>
      <c r="B69" s="10" t="s">
        <v>639</v>
      </c>
      <c r="C69" s="120">
        <v>4.8751961775</v>
      </c>
      <c r="D69" s="117">
        <v>3.987910473195</v>
      </c>
      <c r="E69" s="118">
        <v>3.149376730665</v>
      </c>
      <c r="F69" s="84">
        <v>81073.64926721227</v>
      </c>
      <c r="G69" s="85">
        <v>82506.5418987912</v>
      </c>
      <c r="H69" s="78">
        <v>120405.80926721227</v>
      </c>
      <c r="I69" s="79">
        <v>121838.7018987912</v>
      </c>
      <c r="J69" s="83">
        <v>139087.20766721226</v>
      </c>
      <c r="K69" s="79">
        <v>140520.10029879122</v>
      </c>
    </row>
  </sheetData>
  <sheetProtection/>
  <mergeCells count="15">
    <mergeCell ref="A3:AF3"/>
    <mergeCell ref="A4:AE4"/>
    <mergeCell ref="A5:AE5"/>
    <mergeCell ref="A10:A14"/>
    <mergeCell ref="B10:B14"/>
    <mergeCell ref="A1:N1"/>
    <mergeCell ref="C10:K10"/>
    <mergeCell ref="C11:C14"/>
    <mergeCell ref="D11:D14"/>
    <mergeCell ref="F14:K14"/>
    <mergeCell ref="E11:E14"/>
    <mergeCell ref="F11:G11"/>
    <mergeCell ref="H11:I11"/>
    <mergeCell ref="J11:K11"/>
    <mergeCell ref="L11:L14"/>
  </mergeCells>
  <printOptions/>
  <pageMargins left="0.1968503937007874" right="0.1968503937007874" top="0.1968503937007874" bottom="0.11811023622047245" header="0.5118110236220472" footer="0.11811023622047245"/>
  <pageSetup horizontalDpi="300" verticalDpi="300" orientation="portrait" paperSize="9" scale="70" r:id="rId2"/>
  <drawing r:id="rId1"/>
</worksheet>
</file>

<file path=xl/worksheets/sheet13.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8" sqref="M18"/>
    </sheetView>
  </sheetViews>
  <sheetFormatPr defaultColWidth="9.125" defaultRowHeight="12.75"/>
  <cols>
    <col min="1" max="1" width="5.875" style="6" customWidth="1"/>
    <col min="2" max="2" width="8.625" style="6" customWidth="1"/>
    <col min="3" max="3" width="8.25390625" style="6" customWidth="1"/>
    <col min="4" max="4" width="7.875" style="6" customWidth="1"/>
    <col min="5" max="5" width="7.875" style="55" customWidth="1"/>
    <col min="6" max="6" width="10.25390625" style="55" customWidth="1"/>
    <col min="7" max="7" width="11.00390625" style="55" customWidth="1"/>
    <col min="8" max="8" width="10.125" style="6" customWidth="1"/>
    <col min="9" max="9" width="12.625" style="6" customWidth="1"/>
    <col min="10" max="10" width="10.00390625" style="6" customWidth="1"/>
    <col min="11" max="11" width="11.125" style="6" customWidth="1"/>
    <col min="12" max="12" width="2.625" style="6" customWidth="1"/>
    <col min="13" max="47" width="6.25390625" style="6" customWidth="1"/>
    <col min="48" max="16384" width="9.125" style="6" customWidth="1"/>
  </cols>
  <sheetData>
    <row r="1" spans="1:15" ht="31.5" customHeight="1">
      <c r="A1" s="229" t="s">
        <v>78</v>
      </c>
      <c r="B1" s="229"/>
      <c r="C1" s="229"/>
      <c r="D1" s="229"/>
      <c r="E1" s="229"/>
      <c r="F1" s="229"/>
      <c r="G1" s="229"/>
      <c r="H1" s="229"/>
      <c r="I1" s="229"/>
      <c r="J1" s="229"/>
      <c r="K1" s="229"/>
      <c r="L1" s="238"/>
      <c r="M1" s="238"/>
      <c r="N1" s="238"/>
      <c r="O1" s="238"/>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454</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35" t="s">
        <v>446</v>
      </c>
      <c r="K11" s="228"/>
      <c r="L11" s="223"/>
      <c r="M11" s="20"/>
    </row>
    <row r="12" spans="1:13" s="11" customFormat="1" ht="24" customHeight="1">
      <c r="A12" s="217"/>
      <c r="B12" s="219"/>
      <c r="C12" s="215"/>
      <c r="D12" s="215"/>
      <c r="E12" s="231"/>
      <c r="F12" s="68" t="s">
        <v>442</v>
      </c>
      <c r="G12" s="69" t="s">
        <v>443</v>
      </c>
      <c r="H12" s="68" t="s">
        <v>442</v>
      </c>
      <c r="I12" s="69" t="s">
        <v>443</v>
      </c>
      <c r="J12" s="112" t="s">
        <v>442</v>
      </c>
      <c r="K12" s="69" t="s">
        <v>443</v>
      </c>
      <c r="L12" s="223"/>
      <c r="M12" s="50"/>
    </row>
    <row r="13" spans="1:13" s="51" customFormat="1" ht="31.5" customHeight="1">
      <c r="A13" s="217"/>
      <c r="B13" s="219"/>
      <c r="C13" s="215"/>
      <c r="D13" s="215"/>
      <c r="E13" s="231"/>
      <c r="F13" s="70" t="s">
        <v>452</v>
      </c>
      <c r="G13" s="71" t="s">
        <v>453</v>
      </c>
      <c r="H13" s="70" t="s">
        <v>452</v>
      </c>
      <c r="I13" s="71" t="s">
        <v>453</v>
      </c>
      <c r="J13" s="113" t="s">
        <v>452</v>
      </c>
      <c r="K13" s="71" t="s">
        <v>453</v>
      </c>
      <c r="L13" s="223"/>
      <c r="M13" s="50"/>
    </row>
    <row r="14" spans="1:13" ht="15" customHeight="1">
      <c r="A14" s="217"/>
      <c r="B14" s="219"/>
      <c r="C14" s="233"/>
      <c r="D14" s="233"/>
      <c r="E14" s="234"/>
      <c r="F14" s="224" t="s">
        <v>45</v>
      </c>
      <c r="G14" s="225"/>
      <c r="H14" s="225"/>
      <c r="I14" s="225"/>
      <c r="J14" s="225"/>
      <c r="K14" s="226"/>
      <c r="L14" s="223"/>
      <c r="M14" s="52"/>
    </row>
    <row r="15" spans="1:18" ht="12.75">
      <c r="A15" s="60">
        <v>600</v>
      </c>
      <c r="B15" s="61" t="s">
        <v>301</v>
      </c>
      <c r="C15" s="119">
        <v>0.34686794725</v>
      </c>
      <c r="D15" s="119">
        <v>0.2837379808505</v>
      </c>
      <c r="E15" s="115">
        <v>0.22407669392349994</v>
      </c>
      <c r="F15" s="74">
        <v>9987.400800125459</v>
      </c>
      <c r="G15" s="75">
        <v>11420.293431704404</v>
      </c>
      <c r="H15" s="74">
        <v>13920.616800125457</v>
      </c>
      <c r="I15" s="75">
        <v>15353.509431704404</v>
      </c>
      <c r="J15" s="81">
        <v>15788.75664012546</v>
      </c>
      <c r="K15" s="75">
        <v>17221.649271704406</v>
      </c>
      <c r="L15" s="44"/>
      <c r="Q15" s="58"/>
      <c r="R15" s="58"/>
    </row>
    <row r="16" spans="1:18" ht="12.75">
      <c r="A16" s="7">
        <f aca="true" t="shared" si="0" ref="A16:A41">A15+100</f>
        <v>700</v>
      </c>
      <c r="B16" s="8" t="s">
        <v>303</v>
      </c>
      <c r="C16" s="119">
        <v>0.45269206675</v>
      </c>
      <c r="D16" s="119">
        <v>0.3703021106015</v>
      </c>
      <c r="E16" s="115">
        <v>0.29243907512049994</v>
      </c>
      <c r="F16" s="74">
        <v>11007.212542775225</v>
      </c>
      <c r="G16" s="75">
        <v>12440.105174354178</v>
      </c>
      <c r="H16" s="76">
        <v>15595.964542775226</v>
      </c>
      <c r="I16" s="77">
        <v>17028.857174354176</v>
      </c>
      <c r="J16" s="82">
        <v>17775.46102277523</v>
      </c>
      <c r="K16" s="77">
        <v>19208.353654354178</v>
      </c>
      <c r="L16" s="44"/>
      <c r="Q16" s="58"/>
      <c r="R16" s="58"/>
    </row>
    <row r="17" spans="1:18" ht="12.75">
      <c r="A17" s="7">
        <f t="shared" si="0"/>
        <v>800</v>
      </c>
      <c r="B17" s="8" t="s">
        <v>305</v>
      </c>
      <c r="C17" s="119">
        <v>0.5643953039999999</v>
      </c>
      <c r="D17" s="119">
        <v>0.461675358672</v>
      </c>
      <c r="E17" s="115">
        <v>0.3645993663839999</v>
      </c>
      <c r="F17" s="74">
        <v>11994.532776694614</v>
      </c>
      <c r="G17" s="75">
        <v>13427.425408273564</v>
      </c>
      <c r="H17" s="76">
        <v>17238.820776694618</v>
      </c>
      <c r="I17" s="77">
        <v>18671.713408273565</v>
      </c>
      <c r="J17" s="82">
        <v>19729.673896694614</v>
      </c>
      <c r="K17" s="77">
        <v>21162.56652827356</v>
      </c>
      <c r="L17" s="44"/>
      <c r="Q17" s="58"/>
      <c r="R17" s="58"/>
    </row>
    <row r="18" spans="1:18" ht="12.75">
      <c r="A18" s="7">
        <f t="shared" si="0"/>
        <v>900</v>
      </c>
      <c r="B18" s="8" t="s">
        <v>307</v>
      </c>
      <c r="C18" s="119">
        <v>0.6702194235000001</v>
      </c>
      <c r="D18" s="119">
        <v>0.548239488423</v>
      </c>
      <c r="E18" s="115">
        <v>0.432961747581</v>
      </c>
      <c r="F18" s="74">
        <v>13051.875672035838</v>
      </c>
      <c r="G18" s="75">
        <v>14484.768303614783</v>
      </c>
      <c r="H18" s="76">
        <v>18951.69967203584</v>
      </c>
      <c r="I18" s="77">
        <v>20384.592303614783</v>
      </c>
      <c r="J18" s="82">
        <v>21753.909432035838</v>
      </c>
      <c r="K18" s="77">
        <v>23186.80206361478</v>
      </c>
      <c r="L18" s="45"/>
      <c r="Q18" s="58"/>
      <c r="R18" s="58"/>
    </row>
    <row r="19" spans="1:18" ht="12.75">
      <c r="A19" s="7">
        <f t="shared" si="0"/>
        <v>1000</v>
      </c>
      <c r="B19" s="8" t="s">
        <v>309</v>
      </c>
      <c r="C19" s="119">
        <v>0.7760435429999999</v>
      </c>
      <c r="D19" s="119">
        <v>0.6348036181739998</v>
      </c>
      <c r="E19" s="115">
        <v>0.5013241287779998</v>
      </c>
      <c r="F19" s="74">
        <v>14007.723337605139</v>
      </c>
      <c r="G19" s="75">
        <v>15440.615969184084</v>
      </c>
      <c r="H19" s="76">
        <v>20563.083337605138</v>
      </c>
      <c r="I19" s="77">
        <v>21995.975969184085</v>
      </c>
      <c r="J19" s="82">
        <v>23676.649737605137</v>
      </c>
      <c r="K19" s="77">
        <v>25109.54236918408</v>
      </c>
      <c r="L19" s="44"/>
      <c r="Q19" s="58"/>
      <c r="R19" s="58"/>
    </row>
    <row r="20" spans="1:18" ht="12.75">
      <c r="A20" s="7">
        <f t="shared" si="0"/>
        <v>1100</v>
      </c>
      <c r="B20" s="8" t="s">
        <v>311</v>
      </c>
      <c r="C20" s="119">
        <v>0.8818676625</v>
      </c>
      <c r="D20" s="119">
        <v>0.721367747925</v>
      </c>
      <c r="E20" s="115">
        <v>0.5696865099749998</v>
      </c>
      <c r="F20" s="74">
        <v>14991.095996369088</v>
      </c>
      <c r="G20" s="75">
        <v>16423.988627948038</v>
      </c>
      <c r="H20" s="76">
        <v>22201.991996369088</v>
      </c>
      <c r="I20" s="77">
        <v>23634.88462794804</v>
      </c>
      <c r="J20" s="82">
        <v>25626.91503636909</v>
      </c>
      <c r="K20" s="77">
        <v>27059.807667948036</v>
      </c>
      <c r="L20" s="44"/>
      <c r="Q20" s="58"/>
      <c r="R20" s="58"/>
    </row>
    <row r="21" spans="1:18" ht="12.75">
      <c r="A21" s="7">
        <f t="shared" si="0"/>
        <v>1200</v>
      </c>
      <c r="B21" s="8" t="s">
        <v>313</v>
      </c>
      <c r="C21" s="119">
        <v>0.987691782</v>
      </c>
      <c r="D21" s="119">
        <v>0.8079318776759999</v>
      </c>
      <c r="E21" s="115">
        <v>0.6380488911719999</v>
      </c>
      <c r="F21" s="74">
        <v>16054.282035256121</v>
      </c>
      <c r="G21" s="75">
        <v>17487.174666835064</v>
      </c>
      <c r="H21" s="76">
        <v>23920.71403525612</v>
      </c>
      <c r="I21" s="77">
        <v>25353.606666835065</v>
      </c>
      <c r="J21" s="82">
        <v>27656.993715256125</v>
      </c>
      <c r="K21" s="77">
        <v>29089.88634683507</v>
      </c>
      <c r="L21" s="44"/>
      <c r="Q21" s="58"/>
      <c r="R21" s="58"/>
    </row>
    <row r="22" spans="1:18" ht="12.75">
      <c r="A22" s="7">
        <f t="shared" si="0"/>
        <v>1300</v>
      </c>
      <c r="B22" s="8" t="s">
        <v>315</v>
      </c>
      <c r="C22" s="119">
        <v>1.0935159015</v>
      </c>
      <c r="D22" s="119">
        <v>0.8944960074269999</v>
      </c>
      <c r="E22" s="115">
        <v>0.7064112723689998</v>
      </c>
      <c r="F22" s="74">
        <v>17036.082555321773</v>
      </c>
      <c r="G22" s="75">
        <v>18468.975186900723</v>
      </c>
      <c r="H22" s="76">
        <v>25558.050555321777</v>
      </c>
      <c r="I22" s="77">
        <v>26990.943186900728</v>
      </c>
      <c r="J22" s="82">
        <v>29605.686875321775</v>
      </c>
      <c r="K22" s="77">
        <v>31038.57950690073</v>
      </c>
      <c r="L22" s="44"/>
      <c r="Q22" s="58"/>
      <c r="R22" s="58"/>
    </row>
    <row r="23" spans="1:18" ht="12.75">
      <c r="A23" s="7">
        <f t="shared" si="0"/>
        <v>1400</v>
      </c>
      <c r="B23" s="8" t="s">
        <v>317</v>
      </c>
      <c r="C23" s="119">
        <v>1.20521913875</v>
      </c>
      <c r="D23" s="119">
        <v>0.9858692554974998</v>
      </c>
      <c r="E23" s="115">
        <v>0.7785715636324998</v>
      </c>
      <c r="F23" s="74">
        <v>18170.279700664538</v>
      </c>
      <c r="G23" s="75">
        <v>19603.172332243485</v>
      </c>
      <c r="H23" s="76">
        <v>27347.78370066454</v>
      </c>
      <c r="I23" s="77">
        <v>28780.676332243485</v>
      </c>
      <c r="J23" s="82">
        <v>31706.77666066454</v>
      </c>
      <c r="K23" s="77">
        <v>33139.669292243496</v>
      </c>
      <c r="L23" s="44"/>
      <c r="Q23" s="58"/>
      <c r="R23" s="58"/>
    </row>
    <row r="24" spans="1:18" ht="12.75">
      <c r="A24" s="7">
        <f t="shared" si="0"/>
        <v>1500</v>
      </c>
      <c r="B24" s="8" t="s">
        <v>319</v>
      </c>
      <c r="C24" s="119">
        <v>1.3110432582499998</v>
      </c>
      <c r="D24" s="119">
        <v>1.0724333852485</v>
      </c>
      <c r="E24" s="115">
        <v>0.8469339448294998</v>
      </c>
      <c r="F24" s="74">
        <v>19325.210615006545</v>
      </c>
      <c r="G24" s="75">
        <v>20758.103246585495</v>
      </c>
      <c r="H24" s="76">
        <v>29158.250615006546</v>
      </c>
      <c r="I24" s="77">
        <v>30591.143246585496</v>
      </c>
      <c r="J24" s="82">
        <v>33828.60021500655</v>
      </c>
      <c r="K24" s="77">
        <v>35261.4928465855</v>
      </c>
      <c r="L24" s="44"/>
      <c r="Q24" s="58"/>
      <c r="R24" s="58"/>
    </row>
    <row r="25" spans="1:18" ht="12.75">
      <c r="A25" s="7">
        <f t="shared" si="0"/>
        <v>1600</v>
      </c>
      <c r="B25" s="8" t="s">
        <v>321</v>
      </c>
      <c r="C25" s="119">
        <v>1.4168673777499998</v>
      </c>
      <c r="D25" s="119">
        <v>1.1589975149994998</v>
      </c>
      <c r="E25" s="115">
        <v>0.9152963260264998</v>
      </c>
      <c r="F25" s="74">
        <v>20396.41945814565</v>
      </c>
      <c r="G25" s="75">
        <v>21829.31208972459</v>
      </c>
      <c r="H25" s="76">
        <v>30884.99545814565</v>
      </c>
      <c r="I25" s="77">
        <v>32317.888089724594</v>
      </c>
      <c r="J25" s="82">
        <v>35866.701698145655</v>
      </c>
      <c r="K25" s="77">
        <v>37299.59432972459</v>
      </c>
      <c r="L25" s="44"/>
      <c r="Q25" s="58"/>
      <c r="R25" s="58"/>
    </row>
    <row r="26" spans="1:18" ht="12.75">
      <c r="A26" s="7">
        <f t="shared" si="0"/>
        <v>1700</v>
      </c>
      <c r="B26" s="8" t="s">
        <v>323</v>
      </c>
      <c r="C26" s="119">
        <v>1.52269149725</v>
      </c>
      <c r="D26" s="119">
        <v>1.2455616447505</v>
      </c>
      <c r="E26" s="115">
        <v>0.9836587072234999</v>
      </c>
      <c r="F26" s="74">
        <v>21457.59271759345</v>
      </c>
      <c r="G26" s="75">
        <v>22890.485349172395</v>
      </c>
      <c r="H26" s="76">
        <v>32601.70471759345</v>
      </c>
      <c r="I26" s="77">
        <v>34034.59734917239</v>
      </c>
      <c r="J26" s="82">
        <v>37894.767597593454</v>
      </c>
      <c r="K26" s="77">
        <v>39327.6602291724</v>
      </c>
      <c r="L26" s="44"/>
      <c r="Q26" s="58"/>
      <c r="R26" s="58"/>
    </row>
    <row r="27" spans="1:18" ht="12.75">
      <c r="A27" s="7">
        <f t="shared" si="0"/>
        <v>1800</v>
      </c>
      <c r="B27" s="8" t="s">
        <v>325</v>
      </c>
      <c r="C27" s="119">
        <v>1.6285156167500001</v>
      </c>
      <c r="D27" s="119">
        <v>1.3321257745014998</v>
      </c>
      <c r="E27" s="115">
        <v>1.0520210884205</v>
      </c>
      <c r="F27" s="74">
        <v>22484.669859304897</v>
      </c>
      <c r="G27" s="75">
        <v>23917.562490883844</v>
      </c>
      <c r="H27" s="76">
        <v>34284.3178593049</v>
      </c>
      <c r="I27" s="77">
        <v>35717.210490883845</v>
      </c>
      <c r="J27" s="82">
        <v>39888.7373793049</v>
      </c>
      <c r="K27" s="77">
        <v>41321.63001088385</v>
      </c>
      <c r="L27" s="44"/>
      <c r="Q27" s="58"/>
      <c r="R27" s="58"/>
    </row>
    <row r="28" spans="1:18" ht="12.75">
      <c r="A28" s="7">
        <f t="shared" si="0"/>
        <v>1900</v>
      </c>
      <c r="B28" s="8" t="s">
        <v>327</v>
      </c>
      <c r="C28" s="119">
        <v>1.7402188539999996</v>
      </c>
      <c r="D28" s="119">
        <v>1.4234990225719997</v>
      </c>
      <c r="E28" s="115">
        <v>1.1241813796839994</v>
      </c>
      <c r="F28" s="74">
        <v>23565.60042423321</v>
      </c>
      <c r="G28" s="75">
        <v>24998.493055812156</v>
      </c>
      <c r="H28" s="76">
        <v>36020.784424233214</v>
      </c>
      <c r="I28" s="77">
        <v>37453.67705581216</v>
      </c>
      <c r="J28" s="82">
        <v>41936.560584233215</v>
      </c>
      <c r="K28" s="77">
        <v>43369.453215812166</v>
      </c>
      <c r="L28" s="44"/>
      <c r="Q28" s="58"/>
      <c r="R28" s="58"/>
    </row>
    <row r="29" spans="1:18" ht="12.75">
      <c r="A29" s="7">
        <f t="shared" si="0"/>
        <v>2000</v>
      </c>
      <c r="B29" s="8" t="s">
        <v>329</v>
      </c>
      <c r="C29" s="119">
        <v>1.8460429735</v>
      </c>
      <c r="D29" s="119">
        <v>1.510063152323</v>
      </c>
      <c r="E29" s="115">
        <v>1.1925437608809997</v>
      </c>
      <c r="F29" s="74">
        <v>24627.806452833625</v>
      </c>
      <c r="G29" s="75">
        <v>26060.699084412576</v>
      </c>
      <c r="H29" s="76">
        <v>37738.52645283363</v>
      </c>
      <c r="I29" s="77">
        <v>39171.41908441258</v>
      </c>
      <c r="J29" s="82">
        <v>43965.659252833626</v>
      </c>
      <c r="K29" s="77">
        <v>45398.551884412576</v>
      </c>
      <c r="L29" s="44"/>
      <c r="Q29" s="58"/>
      <c r="R29" s="58"/>
    </row>
    <row r="30" spans="1:18" ht="12.75">
      <c r="A30" s="7">
        <f t="shared" si="0"/>
        <v>2100</v>
      </c>
      <c r="B30" s="8" t="s">
        <v>331</v>
      </c>
      <c r="C30" s="119">
        <v>1.951867093</v>
      </c>
      <c r="D30" s="119">
        <v>1.5966272820739997</v>
      </c>
      <c r="E30" s="115">
        <v>1.2609061420779997</v>
      </c>
      <c r="F30" s="74">
        <v>25703.409619928552</v>
      </c>
      <c r="G30" s="75">
        <v>27136.30225150749</v>
      </c>
      <c r="H30" s="76">
        <v>39469.66561992856</v>
      </c>
      <c r="I30" s="77">
        <v>40902.5582515075</v>
      </c>
      <c r="J30" s="82">
        <v>46008.15505992855</v>
      </c>
      <c r="K30" s="77">
        <v>47441.047691507505</v>
      </c>
      <c r="L30" s="44"/>
      <c r="Q30" s="58"/>
      <c r="R30" s="58"/>
    </row>
    <row r="31" spans="1:18" ht="12.75">
      <c r="A31" s="7">
        <f t="shared" si="0"/>
        <v>2200</v>
      </c>
      <c r="B31" s="8" t="s">
        <v>333</v>
      </c>
      <c r="C31" s="119">
        <v>2.0576912125</v>
      </c>
      <c r="D31" s="119">
        <v>1.683191411825</v>
      </c>
      <c r="E31" s="115">
        <v>1.329268523275</v>
      </c>
      <c r="F31" s="74">
        <v>26665.061726966927</v>
      </c>
      <c r="G31" s="75">
        <v>28097.954358545878</v>
      </c>
      <c r="H31" s="76">
        <v>41086.85372696693</v>
      </c>
      <c r="I31" s="77">
        <v>42519.74635854588</v>
      </c>
      <c r="J31" s="82">
        <v>47936.69980696693</v>
      </c>
      <c r="K31" s="77">
        <v>49369.59243854588</v>
      </c>
      <c r="L31" s="44"/>
      <c r="Q31" s="58"/>
      <c r="R31" s="58"/>
    </row>
    <row r="32" spans="1:18" ht="12.75">
      <c r="A32" s="7">
        <f t="shared" si="0"/>
        <v>2300</v>
      </c>
      <c r="B32" s="8" t="s">
        <v>335</v>
      </c>
      <c r="C32" s="119">
        <v>2.163515332</v>
      </c>
      <c r="D32" s="119">
        <v>1.7697555415759998</v>
      </c>
      <c r="E32" s="115">
        <v>1.3976309044719997</v>
      </c>
      <c r="F32" s="74">
        <v>27650.598979168706</v>
      </c>
      <c r="G32" s="75">
        <v>29083.491610747657</v>
      </c>
      <c r="H32" s="76">
        <v>42727.92697916871</v>
      </c>
      <c r="I32" s="77">
        <v>44160.81961074766</v>
      </c>
      <c r="J32" s="82">
        <v>49889.12969916871</v>
      </c>
      <c r="K32" s="77">
        <v>51322.022330747655</v>
      </c>
      <c r="L32" s="44"/>
      <c r="Q32" s="58"/>
      <c r="R32" s="58"/>
    </row>
    <row r="33" spans="1:18" ht="12.75">
      <c r="A33" s="7">
        <f t="shared" si="0"/>
        <v>2400</v>
      </c>
      <c r="B33" s="8" t="s">
        <v>337</v>
      </c>
      <c r="C33" s="119">
        <v>2.2693394514999996</v>
      </c>
      <c r="D33" s="119">
        <v>1.8563196713269998</v>
      </c>
      <c r="E33" s="115">
        <v>1.4659932856689997</v>
      </c>
      <c r="F33" s="74">
        <v>28785.375106842752</v>
      </c>
      <c r="G33" s="75">
        <v>30218.267738421702</v>
      </c>
      <c r="H33" s="76">
        <v>44518.23910684275</v>
      </c>
      <c r="I33" s="77">
        <v>45951.1317384217</v>
      </c>
      <c r="J33" s="82">
        <v>51990.79846684276</v>
      </c>
      <c r="K33" s="77">
        <v>53423.69109842171</v>
      </c>
      <c r="L33" s="44"/>
      <c r="Q33" s="58"/>
      <c r="R33" s="58"/>
    </row>
    <row r="34" spans="1:18" ht="12.75">
      <c r="A34" s="7">
        <f t="shared" si="0"/>
        <v>2500</v>
      </c>
      <c r="B34" s="8" t="s">
        <v>339</v>
      </c>
      <c r="C34" s="119">
        <v>2.38104268875</v>
      </c>
      <c r="D34" s="119">
        <v>1.9476929193975</v>
      </c>
      <c r="E34" s="115">
        <v>1.5381535769324999</v>
      </c>
      <c r="F34" s="74">
        <v>29770.178236786352</v>
      </c>
      <c r="G34" s="75">
        <v>31203.0708683653</v>
      </c>
      <c r="H34" s="76">
        <v>46158.57823678635</v>
      </c>
      <c r="I34" s="77">
        <v>47591.4708683653</v>
      </c>
      <c r="J34" s="82">
        <v>53942.494236786355</v>
      </c>
      <c r="K34" s="77">
        <v>55375.386868365305</v>
      </c>
      <c r="L34" s="44"/>
      <c r="Q34" s="58"/>
      <c r="R34" s="58"/>
    </row>
    <row r="35" spans="1:18" ht="12.75">
      <c r="A35" s="7">
        <f t="shared" si="0"/>
        <v>2600</v>
      </c>
      <c r="B35" s="8" t="s">
        <v>341</v>
      </c>
      <c r="C35" s="119">
        <v>2.4868668082499994</v>
      </c>
      <c r="D35" s="119">
        <v>2.0342570491484993</v>
      </c>
      <c r="E35" s="115">
        <v>1.6065159581294997</v>
      </c>
      <c r="F35" s="74">
        <v>30809.625129503296</v>
      </c>
      <c r="G35" s="75">
        <v>32242.517761082236</v>
      </c>
      <c r="H35" s="76">
        <v>47853.5611295033</v>
      </c>
      <c r="I35" s="77">
        <v>49286.453761082244</v>
      </c>
      <c r="J35" s="82">
        <v>55948.83376950329</v>
      </c>
      <c r="K35" s="77">
        <v>57381.72640108224</v>
      </c>
      <c r="L35" s="44"/>
      <c r="Q35" s="58"/>
      <c r="R35" s="58"/>
    </row>
    <row r="36" spans="1:18" ht="12.75">
      <c r="A36" s="7">
        <f t="shared" si="0"/>
        <v>2700</v>
      </c>
      <c r="B36" s="8" t="s">
        <v>343</v>
      </c>
      <c r="C36" s="119">
        <v>2.59269092775</v>
      </c>
      <c r="D36" s="119">
        <v>2.1208211788995</v>
      </c>
      <c r="E36" s="115">
        <v>1.6748783393264997</v>
      </c>
      <c r="F36" s="74">
        <v>33199.278321458114</v>
      </c>
      <c r="G36" s="75">
        <v>34632.17095303705</v>
      </c>
      <c r="H36" s="76">
        <v>50898.750321458116</v>
      </c>
      <c r="I36" s="77">
        <v>52331.64295303706</v>
      </c>
      <c r="J36" s="82">
        <v>59305.37960145812</v>
      </c>
      <c r="K36" s="77">
        <v>60738.27223303707</v>
      </c>
      <c r="L36" s="44"/>
      <c r="Q36" s="58"/>
      <c r="R36" s="58"/>
    </row>
    <row r="37" spans="1:18" ht="12.75">
      <c r="A37" s="7">
        <f t="shared" si="0"/>
        <v>2800</v>
      </c>
      <c r="B37" s="8" t="s">
        <v>345</v>
      </c>
      <c r="C37" s="119">
        <v>2.6985150472500004</v>
      </c>
      <c r="D37" s="119">
        <v>2.2073853086505</v>
      </c>
      <c r="E37" s="115">
        <v>1.7432407205234999</v>
      </c>
      <c r="F37" s="74">
        <v>34782.76737463741</v>
      </c>
      <c r="G37" s="75">
        <v>36215.66000621636</v>
      </c>
      <c r="H37" s="76">
        <v>53137.775374637415</v>
      </c>
      <c r="I37" s="77">
        <v>54570.668006216365</v>
      </c>
      <c r="J37" s="82">
        <v>61855.76129463742</v>
      </c>
      <c r="K37" s="77">
        <v>63288.65392621637</v>
      </c>
      <c r="L37" s="44"/>
      <c r="Q37" s="58"/>
      <c r="R37" s="58"/>
    </row>
    <row r="38" spans="1:18" ht="12.75">
      <c r="A38" s="7">
        <f t="shared" si="0"/>
        <v>2900</v>
      </c>
      <c r="B38" s="8" t="s">
        <v>347</v>
      </c>
      <c r="C38" s="119">
        <v>2.8043391667499997</v>
      </c>
      <c r="D38" s="119">
        <v>2.2939494384014996</v>
      </c>
      <c r="E38" s="115">
        <v>1.8116031017204997</v>
      </c>
      <c r="F38" s="74">
        <v>35868.39390219778</v>
      </c>
      <c r="G38" s="75">
        <v>37301.28653377673</v>
      </c>
      <c r="H38" s="76">
        <v>54878.93790219778</v>
      </c>
      <c r="I38" s="77">
        <v>56311.83053377672</v>
      </c>
      <c r="J38" s="82">
        <v>63908.280462197785</v>
      </c>
      <c r="K38" s="77">
        <v>65341.173093776735</v>
      </c>
      <c r="L38" s="44"/>
      <c r="Q38" s="58"/>
      <c r="R38" s="58"/>
    </row>
    <row r="39" spans="1:18" ht="12.75">
      <c r="A39" s="7">
        <f t="shared" si="0"/>
        <v>3000</v>
      </c>
      <c r="B39" s="8" t="s">
        <v>349</v>
      </c>
      <c r="C39" s="119">
        <v>2.916042404</v>
      </c>
      <c r="D39" s="119">
        <v>2.3853226864719996</v>
      </c>
      <c r="E39" s="115">
        <v>1.8837633929839999</v>
      </c>
      <c r="F39" s="74">
        <v>36990.78772257652</v>
      </c>
      <c r="G39" s="75">
        <v>38423.68035415547</v>
      </c>
      <c r="H39" s="76">
        <v>56656.86772257652</v>
      </c>
      <c r="I39" s="77">
        <v>58089.76035415547</v>
      </c>
      <c r="J39" s="82">
        <v>65997.56692257653</v>
      </c>
      <c r="K39" s="77">
        <v>67430.45955415547</v>
      </c>
      <c r="L39" s="44"/>
      <c r="Q39" s="58"/>
      <c r="R39" s="58"/>
    </row>
    <row r="40" spans="1:18" ht="12.75">
      <c r="A40" s="7">
        <f t="shared" si="0"/>
        <v>3100</v>
      </c>
      <c r="B40" s="8" t="s">
        <v>351</v>
      </c>
      <c r="C40" s="119">
        <v>3.02774564125</v>
      </c>
      <c r="D40" s="119">
        <v>2.4766959345425</v>
      </c>
      <c r="E40" s="115">
        <v>1.9559236842474998</v>
      </c>
      <c r="F40" s="74">
        <v>44684.626826071595</v>
      </c>
      <c r="G40" s="75">
        <v>46117.51945765054</v>
      </c>
      <c r="H40" s="76">
        <v>65006.242826071604</v>
      </c>
      <c r="I40" s="77">
        <v>66439.13545765054</v>
      </c>
      <c r="J40" s="82">
        <v>74658.2986660716</v>
      </c>
      <c r="K40" s="77">
        <v>76091.19129765054</v>
      </c>
      <c r="L40" s="44"/>
      <c r="Q40" s="58"/>
      <c r="R40" s="58"/>
    </row>
    <row r="41" spans="1:18" ht="12.75">
      <c r="A41" s="7">
        <f t="shared" si="0"/>
        <v>3200</v>
      </c>
      <c r="B41" s="8" t="s">
        <v>353</v>
      </c>
      <c r="C41" s="119">
        <v>3.1394488785</v>
      </c>
      <c r="D41" s="119">
        <v>2.5680691826129998</v>
      </c>
      <c r="E41" s="115">
        <v>2.0280839755109996</v>
      </c>
      <c r="F41" s="74">
        <v>45735.57923674588</v>
      </c>
      <c r="G41" s="75">
        <v>47168.47186832482</v>
      </c>
      <c r="H41" s="76">
        <v>66712.73123674588</v>
      </c>
      <c r="I41" s="77">
        <v>68145.62386832484</v>
      </c>
      <c r="J41" s="82">
        <v>76676.14371674588</v>
      </c>
      <c r="K41" s="77">
        <v>78109.03634832484</v>
      </c>
      <c r="L41" s="46"/>
      <c r="Q41" s="58"/>
      <c r="R41" s="58"/>
    </row>
    <row r="42" spans="1:12" ht="15" customHeight="1">
      <c r="A42" s="7">
        <v>3300</v>
      </c>
      <c r="B42" s="8" t="s">
        <v>300</v>
      </c>
      <c r="C42" s="119">
        <v>3.25115211575</v>
      </c>
      <c r="D42" s="116">
        <v>2.6594424306835003</v>
      </c>
      <c r="E42" s="115">
        <v>2.1002442667745</v>
      </c>
      <c r="F42" s="74">
        <v>46784.7639971486</v>
      </c>
      <c r="G42" s="75">
        <v>48217.656628727535</v>
      </c>
      <c r="H42" s="76">
        <v>68417.4519971486</v>
      </c>
      <c r="I42" s="77">
        <v>69850.34462872754</v>
      </c>
      <c r="J42" s="82">
        <v>78692.2211171486</v>
      </c>
      <c r="K42" s="77">
        <v>80125.11374872754</v>
      </c>
      <c r="L42" s="16"/>
    </row>
    <row r="43" spans="1:11" ht="12.75">
      <c r="A43" s="7">
        <v>3400</v>
      </c>
      <c r="B43" s="8" t="s">
        <v>302</v>
      </c>
      <c r="C43" s="119">
        <v>3.362855353</v>
      </c>
      <c r="D43" s="116">
        <v>2.750815678754</v>
      </c>
      <c r="E43" s="115">
        <v>2.172404558038</v>
      </c>
      <c r="F43" s="74">
        <v>47852.335345757165</v>
      </c>
      <c r="G43" s="75">
        <v>49285.227977336115</v>
      </c>
      <c r="H43" s="76">
        <v>70140.55934575717</v>
      </c>
      <c r="I43" s="77">
        <v>71573.45197733611</v>
      </c>
      <c r="J43" s="82">
        <v>80726.68510575716</v>
      </c>
      <c r="K43" s="77">
        <v>82159.5777373361</v>
      </c>
    </row>
    <row r="44" spans="1:11" ht="12.75">
      <c r="A44" s="7">
        <v>3500</v>
      </c>
      <c r="B44" s="8" t="s">
        <v>304</v>
      </c>
      <c r="C44" s="119">
        <v>3.47455859025</v>
      </c>
      <c r="D44" s="116">
        <v>2.8421889268245004</v>
      </c>
      <c r="E44" s="115">
        <v>2.2445648493015</v>
      </c>
      <c r="F44" s="74">
        <v>49019.348539118</v>
      </c>
      <c r="G44" s="75">
        <v>50452.24117069695</v>
      </c>
      <c r="H44" s="76">
        <v>71963.10853911801</v>
      </c>
      <c r="I44" s="77">
        <v>73396.00117069695</v>
      </c>
      <c r="J44" s="82">
        <v>82860.590939118</v>
      </c>
      <c r="K44" s="77">
        <v>84293.48357069695</v>
      </c>
    </row>
    <row r="45" spans="1:11" ht="12.75">
      <c r="A45" s="7">
        <v>3600</v>
      </c>
      <c r="B45" s="8" t="s">
        <v>306</v>
      </c>
      <c r="C45" s="119">
        <v>3.5862618275000004</v>
      </c>
      <c r="D45" s="116">
        <v>2.933562174895</v>
      </c>
      <c r="E45" s="115">
        <v>2.3167251405649996</v>
      </c>
      <c r="F45" s="74">
        <v>50086.780539813444</v>
      </c>
      <c r="G45" s="75">
        <v>51519.67317139239</v>
      </c>
      <c r="H45" s="76">
        <v>73686.07653981345</v>
      </c>
      <c r="I45" s="77">
        <v>75118.9691713924</v>
      </c>
      <c r="J45" s="82">
        <v>84894.91557981345</v>
      </c>
      <c r="K45" s="77">
        <v>86327.8082113924</v>
      </c>
    </row>
    <row r="46" spans="1:11" ht="12.75">
      <c r="A46" s="7">
        <v>3700</v>
      </c>
      <c r="B46" s="8" t="s">
        <v>308</v>
      </c>
      <c r="C46" s="119">
        <v>3.69796506475</v>
      </c>
      <c r="D46" s="116">
        <v>3.0249354229654997</v>
      </c>
      <c r="E46" s="115">
        <v>2.3888854318284998</v>
      </c>
      <c r="F46" s="74">
        <v>51208.633634508806</v>
      </c>
      <c r="G46" s="75">
        <v>52641.52626608775</v>
      </c>
      <c r="H46" s="76">
        <v>75463.46563450882</v>
      </c>
      <c r="I46" s="77">
        <v>76896.35826608776</v>
      </c>
      <c r="J46" s="82">
        <v>86983.6613145088</v>
      </c>
      <c r="K46" s="77">
        <v>88416.55394608776</v>
      </c>
    </row>
    <row r="47" spans="1:11" ht="12.75">
      <c r="A47" s="7">
        <v>3800</v>
      </c>
      <c r="B47" s="8" t="s">
        <v>310</v>
      </c>
      <c r="C47" s="119">
        <v>3.8096683020000004</v>
      </c>
      <c r="D47" s="116">
        <v>3.116308671036</v>
      </c>
      <c r="E47" s="115">
        <v>2.461045723092</v>
      </c>
      <c r="F47" s="74">
        <v>52290.19797349318</v>
      </c>
      <c r="G47" s="75">
        <v>53723.090605072124</v>
      </c>
      <c r="H47" s="76">
        <v>77200.56597349318</v>
      </c>
      <c r="I47" s="77">
        <v>78633.45860507213</v>
      </c>
      <c r="J47" s="82">
        <v>89032.11829349319</v>
      </c>
      <c r="K47" s="77">
        <v>90465.01092507213</v>
      </c>
    </row>
    <row r="48" spans="1:11" ht="12.75">
      <c r="A48" s="7">
        <v>3900</v>
      </c>
      <c r="B48" s="8" t="s">
        <v>312</v>
      </c>
      <c r="C48" s="119">
        <v>3.92137153925</v>
      </c>
      <c r="D48" s="116">
        <v>3.2076819191065</v>
      </c>
      <c r="E48" s="115">
        <v>2.5332060143554993</v>
      </c>
      <c r="F48" s="74">
        <v>53446.62565181329</v>
      </c>
      <c r="G48" s="75">
        <v>54879.51828339223</v>
      </c>
      <c r="H48" s="76">
        <v>79012.52965181328</v>
      </c>
      <c r="I48" s="77">
        <v>80445.42228339222</v>
      </c>
      <c r="J48" s="82">
        <v>91155.43861181327</v>
      </c>
      <c r="K48" s="77">
        <v>92588.33124339221</v>
      </c>
    </row>
    <row r="49" spans="1:11" ht="12.75">
      <c r="A49" s="7">
        <v>4000</v>
      </c>
      <c r="B49" s="8" t="s">
        <v>314</v>
      </c>
      <c r="C49" s="119">
        <v>4.0330747765</v>
      </c>
      <c r="D49" s="116">
        <v>3.2990551671770003</v>
      </c>
      <c r="E49" s="115">
        <v>2.605366305619</v>
      </c>
      <c r="F49" s="74">
        <v>54575.188760112454</v>
      </c>
      <c r="G49" s="75">
        <v>56008.0813916914</v>
      </c>
      <c r="H49" s="76">
        <v>80796.62876011246</v>
      </c>
      <c r="I49" s="77">
        <v>82229.52139169139</v>
      </c>
      <c r="J49" s="82">
        <v>93250.89436011246</v>
      </c>
      <c r="K49" s="77">
        <v>94683.7869916914</v>
      </c>
    </row>
    <row r="50" spans="1:11" ht="12.75">
      <c r="A50" s="7">
        <v>4100</v>
      </c>
      <c r="B50" s="8" t="s">
        <v>316</v>
      </c>
      <c r="C50" s="119">
        <v>3.8980125446183034</v>
      </c>
      <c r="D50" s="116">
        <v>3.188574261497772</v>
      </c>
      <c r="E50" s="115">
        <v>2.5181161038234237</v>
      </c>
      <c r="F50" s="74">
        <v>55666.96727300871</v>
      </c>
      <c r="G50" s="75">
        <v>57099.859904587654</v>
      </c>
      <c r="H50" s="76">
        <v>82543.94327300871</v>
      </c>
      <c r="I50" s="77">
        <v>83976.83590458766</v>
      </c>
      <c r="J50" s="82">
        <v>95309.56551300871</v>
      </c>
      <c r="K50" s="77">
        <v>96742.45814458764</v>
      </c>
    </row>
    <row r="51" spans="1:11" ht="12.75">
      <c r="A51" s="7">
        <v>4200</v>
      </c>
      <c r="B51" s="8" t="s">
        <v>318</v>
      </c>
      <c r="C51" s="119">
        <v>4.003364235013392</v>
      </c>
      <c r="D51" s="116">
        <v>3.274751944240955</v>
      </c>
      <c r="E51" s="115">
        <v>2.5861732958186514</v>
      </c>
      <c r="F51" s="74">
        <v>56820.917535311135</v>
      </c>
      <c r="G51" s="75">
        <v>58253.81016689008</v>
      </c>
      <c r="H51" s="76">
        <v>84353.42953531114</v>
      </c>
      <c r="I51" s="77">
        <v>85786.32216689008</v>
      </c>
      <c r="J51" s="82">
        <v>97430.40841531112</v>
      </c>
      <c r="K51" s="77">
        <v>98863.30104689008</v>
      </c>
    </row>
    <row r="52" spans="1:11" ht="12.75">
      <c r="A52" s="7">
        <v>4300</v>
      </c>
      <c r="B52" s="8" t="s">
        <v>320</v>
      </c>
      <c r="C52" s="119">
        <v>4.1087159254084815</v>
      </c>
      <c r="D52" s="116">
        <v>3.3609296269841376</v>
      </c>
      <c r="E52" s="115">
        <v>2.6542304878138787</v>
      </c>
      <c r="F52" s="74">
        <v>57830.67775376398</v>
      </c>
      <c r="G52" s="75">
        <v>59263.57038534292</v>
      </c>
      <c r="H52" s="76">
        <v>86018.72575376398</v>
      </c>
      <c r="I52" s="77">
        <v>87451.61838534291</v>
      </c>
      <c r="J52" s="82">
        <v>99407.06127376397</v>
      </c>
      <c r="K52" s="77">
        <v>100839.95390534292</v>
      </c>
    </row>
    <row r="53" spans="1:11" ht="12.75">
      <c r="A53" s="7">
        <v>4400</v>
      </c>
      <c r="B53" s="8" t="s">
        <v>322</v>
      </c>
      <c r="C53" s="119">
        <v>4.214067615803571</v>
      </c>
      <c r="D53" s="116">
        <v>3.447107309727321</v>
      </c>
      <c r="E53" s="115">
        <v>2.722287679809107</v>
      </c>
      <c r="F53" s="74">
        <v>58811.89659331893</v>
      </c>
      <c r="G53" s="75">
        <v>60244.78922489791</v>
      </c>
      <c r="H53" s="76">
        <v>87655.48059331895</v>
      </c>
      <c r="I53" s="77">
        <v>89088.37322489792</v>
      </c>
      <c r="J53" s="82">
        <v>101355.17275331893</v>
      </c>
      <c r="K53" s="77">
        <v>102788.0653848979</v>
      </c>
    </row>
    <row r="54" spans="1:11" ht="12.75">
      <c r="A54" s="7">
        <v>4500</v>
      </c>
      <c r="B54" s="8" t="s">
        <v>324</v>
      </c>
      <c r="C54" s="119">
        <v>4.319419306198661</v>
      </c>
      <c r="D54" s="116">
        <v>3.5332849924705045</v>
      </c>
      <c r="E54" s="115">
        <v>2.790344871804334</v>
      </c>
      <c r="F54" s="74">
        <v>59862.15461865281</v>
      </c>
      <c r="G54" s="75">
        <v>61295.04725023174</v>
      </c>
      <c r="H54" s="76">
        <v>89361.27461865281</v>
      </c>
      <c r="I54" s="77">
        <v>90794.16725023175</v>
      </c>
      <c r="J54" s="82">
        <v>103372.32341865281</v>
      </c>
      <c r="K54" s="77">
        <v>104805.21605023176</v>
      </c>
    </row>
    <row r="55" spans="1:11" ht="12.75">
      <c r="A55" s="7">
        <v>4600</v>
      </c>
      <c r="B55" s="8" t="s">
        <v>326</v>
      </c>
      <c r="C55" s="119">
        <v>4.424770996593749</v>
      </c>
      <c r="D55" s="116">
        <v>3.619462675213687</v>
      </c>
      <c r="E55" s="115">
        <v>2.858402063799562</v>
      </c>
      <c r="F55" s="74">
        <v>60931.1030748272</v>
      </c>
      <c r="G55" s="75">
        <v>62363.995706406175</v>
      </c>
      <c r="H55" s="76">
        <v>91085.7590748272</v>
      </c>
      <c r="I55" s="77">
        <v>92518.65170640618</v>
      </c>
      <c r="J55" s="82">
        <v>105408.16451482722</v>
      </c>
      <c r="K55" s="77">
        <v>106841.0571464062</v>
      </c>
    </row>
    <row r="56" spans="1:11" ht="12.75">
      <c r="A56" s="7">
        <v>4700</v>
      </c>
      <c r="B56" s="8" t="s">
        <v>328</v>
      </c>
      <c r="C56" s="119">
        <v>4.530122686988839</v>
      </c>
      <c r="D56" s="116">
        <v>3.7056403579568697</v>
      </c>
      <c r="E56" s="115">
        <v>2.9264592557947897</v>
      </c>
      <c r="F56" s="74">
        <v>62328.90679468636</v>
      </c>
      <c r="G56" s="75">
        <v>63761.7994262653</v>
      </c>
      <c r="H56" s="76">
        <v>93139.09879468636</v>
      </c>
      <c r="I56" s="77">
        <v>94571.9914262653</v>
      </c>
      <c r="J56" s="82">
        <v>107772.86087468635</v>
      </c>
      <c r="K56" s="77">
        <v>109205.7535062653</v>
      </c>
    </row>
    <row r="57" spans="1:11" ht="12.75">
      <c r="A57" s="7">
        <v>4800</v>
      </c>
      <c r="B57" s="8" t="s">
        <v>330</v>
      </c>
      <c r="C57" s="119">
        <v>4.6413272490725435</v>
      </c>
      <c r="D57" s="116">
        <v>3.7966056897413405</v>
      </c>
      <c r="E57" s="115">
        <v>2.998297402900863</v>
      </c>
      <c r="F57" s="74">
        <v>63396.098727967496</v>
      </c>
      <c r="G57" s="75">
        <v>64828.99135954644</v>
      </c>
      <c r="H57" s="76">
        <v>94861.82672796749</v>
      </c>
      <c r="I57" s="77">
        <v>96294.71935954643</v>
      </c>
      <c r="J57" s="82">
        <v>109806.94544796749</v>
      </c>
      <c r="K57" s="77">
        <v>111239.83807954645</v>
      </c>
    </row>
    <row r="58" spans="1:11" ht="12.75">
      <c r="A58" s="7">
        <v>4900</v>
      </c>
      <c r="B58" s="8" t="s">
        <v>332</v>
      </c>
      <c r="C58" s="119">
        <v>4.75253181115625</v>
      </c>
      <c r="D58" s="116">
        <v>3.887571021525812</v>
      </c>
      <c r="E58" s="115">
        <v>3.070135550006937</v>
      </c>
      <c r="F58" s="74">
        <v>64432.237546097764</v>
      </c>
      <c r="G58" s="75">
        <v>65865.1301776767</v>
      </c>
      <c r="H58" s="76">
        <v>96553.50154609777</v>
      </c>
      <c r="I58" s="77">
        <v>97986.39417767672</v>
      </c>
      <c r="J58" s="82">
        <v>111809.97690609776</v>
      </c>
      <c r="K58" s="77">
        <v>113242.86953767673</v>
      </c>
    </row>
    <row r="59" spans="1:11" ht="12.75">
      <c r="A59" s="7">
        <v>5000</v>
      </c>
      <c r="B59" s="8" t="s">
        <v>334</v>
      </c>
      <c r="C59" s="119">
        <v>4.857883501551338</v>
      </c>
      <c r="D59" s="116">
        <v>3.973748704268995</v>
      </c>
      <c r="E59" s="115">
        <v>3.1381927420021642</v>
      </c>
      <c r="F59" s="74">
        <v>65451.04762835424</v>
      </c>
      <c r="G59" s="75">
        <v>66883.94025993318</v>
      </c>
      <c r="H59" s="76">
        <v>98227.84762835424</v>
      </c>
      <c r="I59" s="77">
        <v>99660.74025993318</v>
      </c>
      <c r="J59" s="82">
        <v>113795.67962835425</v>
      </c>
      <c r="K59" s="77">
        <v>115228.5722599332</v>
      </c>
    </row>
    <row r="60" spans="1:11" ht="12.75">
      <c r="A60" s="7">
        <v>5100</v>
      </c>
      <c r="B60" s="8" t="s">
        <v>336</v>
      </c>
      <c r="C60" s="119">
        <v>4.963235191946428</v>
      </c>
      <c r="D60" s="116">
        <v>4.059926387012178</v>
      </c>
      <c r="E60" s="115">
        <v>3.206249933997392</v>
      </c>
      <c r="F60" s="74">
        <v>66527.6262606489</v>
      </c>
      <c r="G60" s="75">
        <v>67960.51889222786</v>
      </c>
      <c r="H60" s="76">
        <v>99959.96226064891</v>
      </c>
      <c r="I60" s="77">
        <v>101392.85489222787</v>
      </c>
      <c r="J60" s="82">
        <v>115839.15090064892</v>
      </c>
      <c r="K60" s="77">
        <v>117272.04353222788</v>
      </c>
    </row>
    <row r="61" spans="1:11" ht="12.75">
      <c r="A61" s="7">
        <v>5200</v>
      </c>
      <c r="B61" s="8" t="s">
        <v>338</v>
      </c>
      <c r="C61" s="119">
        <v>5.068586882341517</v>
      </c>
      <c r="D61" s="116">
        <v>4.146104069755361</v>
      </c>
      <c r="E61" s="115">
        <v>3.2743071259926197</v>
      </c>
      <c r="F61" s="74">
        <v>67386.19111384565</v>
      </c>
      <c r="G61" s="75">
        <v>68819.08374542462</v>
      </c>
      <c r="H61" s="76">
        <v>101474.06311384565</v>
      </c>
      <c r="I61" s="77">
        <v>102906.95574542462</v>
      </c>
      <c r="J61" s="82">
        <v>117664.60839384567</v>
      </c>
      <c r="K61" s="77">
        <v>119097.50102542462</v>
      </c>
    </row>
    <row r="62" spans="1:11" ht="12.75">
      <c r="A62" s="7">
        <v>5300</v>
      </c>
      <c r="B62" s="8" t="s">
        <v>340</v>
      </c>
      <c r="C62" s="119">
        <v>5.173938572736607</v>
      </c>
      <c r="D62" s="116">
        <v>4.232281752498544</v>
      </c>
      <c r="E62" s="115">
        <v>3.342364317987848</v>
      </c>
      <c r="F62" s="74">
        <v>71455.11529564294</v>
      </c>
      <c r="G62" s="75">
        <v>72888.0079272219</v>
      </c>
      <c r="H62" s="76">
        <v>106198.52329564294</v>
      </c>
      <c r="I62" s="77">
        <v>107631.4159272219</v>
      </c>
      <c r="J62" s="82">
        <v>122700.42521564296</v>
      </c>
      <c r="K62" s="77">
        <v>124133.3178472219</v>
      </c>
    </row>
    <row r="63" spans="1:11" ht="12.75">
      <c r="A63" s="7">
        <v>5400</v>
      </c>
      <c r="B63" s="8" t="s">
        <v>342</v>
      </c>
      <c r="C63" s="119">
        <v>5.2792902631316965</v>
      </c>
      <c r="D63" s="116">
        <v>4.318459435241727</v>
      </c>
      <c r="E63" s="115">
        <v>3.4104215099830753</v>
      </c>
      <c r="F63" s="74">
        <v>72605.07834026733</v>
      </c>
      <c r="G63" s="75">
        <v>74037.97097184625</v>
      </c>
      <c r="H63" s="76">
        <v>108004.02234026733</v>
      </c>
      <c r="I63" s="77">
        <v>109436.91497184627</v>
      </c>
      <c r="J63" s="82">
        <v>124817.28090026733</v>
      </c>
      <c r="K63" s="77">
        <v>126250.17353184627</v>
      </c>
    </row>
    <row r="64" spans="1:11" ht="12.75">
      <c r="A64" s="7">
        <v>5500</v>
      </c>
      <c r="B64" s="8" t="s">
        <v>344</v>
      </c>
      <c r="C64" s="119">
        <v>5.384641953526785</v>
      </c>
      <c r="D64" s="116">
        <v>4.40463711798491</v>
      </c>
      <c r="E64" s="115">
        <v>3.4784787019783026</v>
      </c>
      <c r="F64" s="74">
        <v>73764.91694438024</v>
      </c>
      <c r="G64" s="75">
        <v>75197.8095759592</v>
      </c>
      <c r="H64" s="76">
        <v>109819.39694438023</v>
      </c>
      <c r="I64" s="77">
        <v>111252.28957595919</v>
      </c>
      <c r="J64" s="82">
        <v>126944.01214438025</v>
      </c>
      <c r="K64" s="77">
        <v>128376.90477595919</v>
      </c>
    </row>
    <row r="65" spans="1:11" ht="12.75">
      <c r="A65" s="7">
        <v>5600</v>
      </c>
      <c r="B65" s="8" t="s">
        <v>346</v>
      </c>
      <c r="C65" s="119">
        <v>5.489993643921874</v>
      </c>
      <c r="D65" s="116">
        <v>4.490814800728092</v>
      </c>
      <c r="E65" s="115">
        <v>3.5465358939735303</v>
      </c>
      <c r="F65" s="74">
        <v>74904.30553337529</v>
      </c>
      <c r="G65" s="75">
        <v>76337.19816495423</v>
      </c>
      <c r="H65" s="76">
        <v>111614.32153337529</v>
      </c>
      <c r="I65" s="77">
        <v>113047.21416495423</v>
      </c>
      <c r="J65" s="82">
        <v>129050.29337337532</v>
      </c>
      <c r="K65" s="77">
        <v>130483.18600495426</v>
      </c>
    </row>
    <row r="66" spans="1:11" ht="12.75">
      <c r="A66" s="7">
        <v>5700</v>
      </c>
      <c r="B66" s="8" t="s">
        <v>348</v>
      </c>
      <c r="C66" s="119">
        <v>5.5953453343169635</v>
      </c>
      <c r="D66" s="116">
        <v>4.576992483471276</v>
      </c>
      <c r="E66" s="115">
        <v>3.614593085968758</v>
      </c>
      <c r="F66" s="74">
        <v>76142.85050015879</v>
      </c>
      <c r="G66" s="75">
        <v>77575.74313173773</v>
      </c>
      <c r="H66" s="76">
        <v>113508.4025001588</v>
      </c>
      <c r="I66" s="77">
        <v>114941.29513173774</v>
      </c>
      <c r="J66" s="82">
        <v>131255.73098015878</v>
      </c>
      <c r="K66" s="77">
        <v>132688.62361173774</v>
      </c>
    </row>
    <row r="67" spans="1:11" ht="12.75">
      <c r="A67" s="7">
        <v>5800</v>
      </c>
      <c r="B67" s="8" t="s">
        <v>350</v>
      </c>
      <c r="C67" s="119">
        <v>5.706549896400669</v>
      </c>
      <c r="D67" s="116">
        <v>4.667957815255748</v>
      </c>
      <c r="E67" s="115">
        <v>3.6864312330748317</v>
      </c>
      <c r="F67" s="74">
        <v>77231.046818419</v>
      </c>
      <c r="G67" s="75">
        <v>78663.93944999794</v>
      </c>
      <c r="H67" s="76">
        <v>115252.134818419</v>
      </c>
      <c r="I67" s="77">
        <v>116685.02744999794</v>
      </c>
      <c r="J67" s="82">
        <v>133310.81993841898</v>
      </c>
      <c r="K67" s="77">
        <v>134743.71256999794</v>
      </c>
    </row>
    <row r="68" spans="1:11" ht="12.75">
      <c r="A68" s="7">
        <v>5900</v>
      </c>
      <c r="B68" s="8" t="s">
        <v>352</v>
      </c>
      <c r="C68" s="119">
        <v>5.817754458484374</v>
      </c>
      <c r="D68" s="116">
        <v>4.758923147040218</v>
      </c>
      <c r="E68" s="115">
        <v>3.7582693801809053</v>
      </c>
      <c r="F68" s="74">
        <v>78414.90017865569</v>
      </c>
      <c r="G68" s="75">
        <v>79847.79281023465</v>
      </c>
      <c r="H68" s="76">
        <v>117091.52417865569</v>
      </c>
      <c r="I68" s="77">
        <v>118524.41681023464</v>
      </c>
      <c r="J68" s="82">
        <v>135461.5659386557</v>
      </c>
      <c r="K68" s="77">
        <v>136894.45857023465</v>
      </c>
    </row>
    <row r="69" spans="1:11" ht="13.5" thickBot="1">
      <c r="A69" s="9">
        <v>6000</v>
      </c>
      <c r="B69" s="10" t="s">
        <v>354</v>
      </c>
      <c r="C69" s="120">
        <v>5.923106148879464</v>
      </c>
      <c r="D69" s="117">
        <v>4.8451008297834015</v>
      </c>
      <c r="E69" s="118">
        <v>3.826326572176133</v>
      </c>
      <c r="F69" s="84">
        <v>81985.8083962238</v>
      </c>
      <c r="G69" s="85">
        <v>83418.70102780274</v>
      </c>
      <c r="H69" s="78">
        <v>121317.9683962238</v>
      </c>
      <c r="I69" s="79">
        <v>122750.86102780275</v>
      </c>
      <c r="J69" s="83">
        <v>139999.36679622383</v>
      </c>
      <c r="K69" s="79">
        <v>141432.25942780275</v>
      </c>
    </row>
  </sheetData>
  <sheetProtection/>
  <mergeCells count="15">
    <mergeCell ref="J11:K11"/>
    <mergeCell ref="D11:D14"/>
    <mergeCell ref="E11:E14"/>
    <mergeCell ref="F11:G11"/>
    <mergeCell ref="H11:I11"/>
    <mergeCell ref="L11:L14"/>
    <mergeCell ref="F14:K14"/>
    <mergeCell ref="A1:O1"/>
    <mergeCell ref="A3:AF3"/>
    <mergeCell ref="A4:AE4"/>
    <mergeCell ref="A5:AE5"/>
    <mergeCell ref="A10:A14"/>
    <mergeCell ref="B10:B14"/>
    <mergeCell ref="C10:K10"/>
    <mergeCell ref="C11:C14"/>
  </mergeCells>
  <printOptions/>
  <pageMargins left="0.1968503937007874" right="0.1968503937007874" top="0.1968503937007874" bottom="0.11811023622047245" header="0.5118110236220472" footer="0.11811023622047245"/>
  <pageSetup horizontalDpi="300" verticalDpi="300" orientation="portrait" paperSize="9" scale="70" r:id="rId1"/>
</worksheet>
</file>

<file path=xl/worksheets/sheet14.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125" defaultRowHeight="12.75"/>
  <cols>
    <col min="1" max="1" width="5.875" style="6" customWidth="1"/>
    <col min="2" max="3" width="8.75390625" style="6" customWidth="1"/>
    <col min="4" max="4" width="8.375" style="6" customWidth="1"/>
    <col min="5" max="5" width="8.125" style="6" customWidth="1"/>
    <col min="6" max="6" width="9.125" style="6" customWidth="1"/>
    <col min="7" max="7" width="10.125" style="6" customWidth="1"/>
    <col min="8" max="8" width="10.00390625" style="6" customWidth="1"/>
    <col min="9" max="9" width="10.25390625" style="6" customWidth="1"/>
    <col min="10" max="10" width="8.875" style="6" customWidth="1"/>
    <col min="11" max="11" width="10.25390625" style="6" customWidth="1"/>
    <col min="12" max="12" width="3.00390625" style="6" customWidth="1"/>
    <col min="13" max="52" width="6.25390625" style="6" customWidth="1"/>
    <col min="53" max="16384" width="9.125" style="6" customWidth="1"/>
  </cols>
  <sheetData>
    <row r="1" spans="1:13" ht="18.75" customHeight="1">
      <c r="A1" s="229" t="s">
        <v>78</v>
      </c>
      <c r="B1" s="229"/>
      <c r="C1" s="229"/>
      <c r="D1" s="229"/>
      <c r="E1" s="229"/>
      <c r="F1" s="229"/>
      <c r="G1" s="229"/>
      <c r="H1" s="229"/>
      <c r="I1" s="229"/>
      <c r="J1" s="229"/>
      <c r="K1" s="229"/>
      <c r="L1" s="237"/>
      <c r="M1" s="237"/>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455</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2" s="51" customFormat="1" ht="31.5" customHeight="1">
      <c r="A13" s="217"/>
      <c r="B13" s="219"/>
      <c r="C13" s="215"/>
      <c r="D13" s="215"/>
      <c r="E13" s="231"/>
      <c r="F13" s="70" t="s">
        <v>452</v>
      </c>
      <c r="G13" s="71" t="s">
        <v>453</v>
      </c>
      <c r="H13" s="70" t="s">
        <v>452</v>
      </c>
      <c r="I13" s="71" t="s">
        <v>453</v>
      </c>
      <c r="J13" s="70" t="s">
        <v>452</v>
      </c>
      <c r="K13" s="71" t="s">
        <v>453</v>
      </c>
      <c r="L13" s="223"/>
    </row>
    <row r="14" spans="1:13" ht="15" customHeight="1">
      <c r="A14" s="217"/>
      <c r="B14" s="219"/>
      <c r="C14" s="233"/>
      <c r="D14" s="233"/>
      <c r="E14" s="234"/>
      <c r="F14" s="224" t="s">
        <v>45</v>
      </c>
      <c r="G14" s="225"/>
      <c r="H14" s="225"/>
      <c r="I14" s="225"/>
      <c r="J14" s="225"/>
      <c r="K14" s="226"/>
      <c r="L14" s="223"/>
      <c r="M14" s="52"/>
    </row>
    <row r="15" spans="1:12" ht="12.75">
      <c r="A15" s="60">
        <v>600</v>
      </c>
      <c r="B15" s="61" t="s">
        <v>356</v>
      </c>
      <c r="C15" s="119">
        <v>0.45539999999999997</v>
      </c>
      <c r="D15" s="119">
        <v>0.3738834</v>
      </c>
      <c r="E15" s="115">
        <v>0.2964654</v>
      </c>
      <c r="F15" s="74">
        <v>13883.37048555806</v>
      </c>
      <c r="G15" s="75">
        <v>15316.263117137005</v>
      </c>
      <c r="H15" s="74">
        <v>17816.58648555806</v>
      </c>
      <c r="I15" s="75">
        <v>19249.479117137005</v>
      </c>
      <c r="J15" s="74">
        <v>19684.72632555806</v>
      </c>
      <c r="K15" s="75">
        <v>21117.618957137005</v>
      </c>
      <c r="L15" s="42"/>
    </row>
    <row r="16" spans="1:12" ht="12.75">
      <c r="A16" s="7">
        <f aca="true" t="shared" si="0" ref="A16:A41">A15+100</f>
        <v>700</v>
      </c>
      <c r="B16" s="8" t="s">
        <v>358</v>
      </c>
      <c r="C16" s="119">
        <v>0.58995</v>
      </c>
      <c r="D16" s="119">
        <v>0.48434894999999994</v>
      </c>
      <c r="E16" s="115">
        <v>0.38405745</v>
      </c>
      <c r="F16" s="74">
        <v>14908.480000875197</v>
      </c>
      <c r="G16" s="75">
        <v>16341.372632454148</v>
      </c>
      <c r="H16" s="76">
        <v>19497.232000875196</v>
      </c>
      <c r="I16" s="77">
        <v>20930.124632454146</v>
      </c>
      <c r="J16" s="76">
        <v>21676.7284808752</v>
      </c>
      <c r="K16" s="77">
        <v>23109.621112454144</v>
      </c>
      <c r="L16" s="42"/>
    </row>
    <row r="17" spans="1:12" ht="12.75">
      <c r="A17" s="7">
        <f t="shared" si="0"/>
        <v>800</v>
      </c>
      <c r="B17" s="8" t="s">
        <v>360</v>
      </c>
      <c r="C17" s="119">
        <v>0.73485</v>
      </c>
      <c r="D17" s="119">
        <v>0.60331185</v>
      </c>
      <c r="E17" s="115">
        <v>0.47838735000000004</v>
      </c>
      <c r="F17" s="74">
        <v>15924.901959112794</v>
      </c>
      <c r="G17" s="75">
        <v>17357.79459069174</v>
      </c>
      <c r="H17" s="76">
        <v>21169.189959112795</v>
      </c>
      <c r="I17" s="77">
        <v>22602.08259069174</v>
      </c>
      <c r="J17" s="76">
        <v>23660.043079112795</v>
      </c>
      <c r="K17" s="77">
        <v>25092.935710691745</v>
      </c>
      <c r="L17" s="42"/>
    </row>
    <row r="18" spans="1:12" ht="12.75">
      <c r="A18" s="7">
        <f t="shared" si="0"/>
        <v>900</v>
      </c>
      <c r="B18" s="8" t="s">
        <v>362</v>
      </c>
      <c r="C18" s="119">
        <v>0.8694</v>
      </c>
      <c r="D18" s="119">
        <v>0.7137773999999999</v>
      </c>
      <c r="E18" s="115">
        <v>0.5659794</v>
      </c>
      <c r="F18" s="74">
        <v>17458.162255092673</v>
      </c>
      <c r="G18" s="75">
        <v>18891.05488667162</v>
      </c>
      <c r="H18" s="76">
        <v>23357.986255092674</v>
      </c>
      <c r="I18" s="77">
        <v>24790.87888667162</v>
      </c>
      <c r="J18" s="76">
        <v>26160.19601509267</v>
      </c>
      <c r="K18" s="77">
        <v>27593.088646671626</v>
      </c>
      <c r="L18" s="42"/>
    </row>
    <row r="19" spans="1:12" ht="12.75">
      <c r="A19" s="7">
        <f t="shared" si="0"/>
        <v>1000</v>
      </c>
      <c r="B19" s="8" t="s">
        <v>364</v>
      </c>
      <c r="C19" s="119">
        <v>1.00395</v>
      </c>
      <c r="D19" s="119">
        <v>0.8242429499999999</v>
      </c>
      <c r="E19" s="115">
        <v>0.6535714499999999</v>
      </c>
      <c r="F19" s="74">
        <v>18922.825410632333</v>
      </c>
      <c r="G19" s="75">
        <v>20355.718042211276</v>
      </c>
      <c r="H19" s="76">
        <v>25478.185410632334</v>
      </c>
      <c r="I19" s="77">
        <v>26911.07804221128</v>
      </c>
      <c r="J19" s="76">
        <v>28591.751810632333</v>
      </c>
      <c r="K19" s="77">
        <v>30024.64444221128</v>
      </c>
      <c r="L19" s="42"/>
    </row>
    <row r="20" spans="1:12" ht="12.75">
      <c r="A20" s="7">
        <f t="shared" si="0"/>
        <v>1100</v>
      </c>
      <c r="B20" s="8" t="s">
        <v>366</v>
      </c>
      <c r="C20" s="119">
        <v>1.14885</v>
      </c>
      <c r="D20" s="119">
        <v>0.9432058499999999</v>
      </c>
      <c r="E20" s="115">
        <v>0.74790135</v>
      </c>
      <c r="F20" s="74">
        <v>20390.80294655748</v>
      </c>
      <c r="G20" s="75">
        <v>21823.69557813642</v>
      </c>
      <c r="H20" s="76">
        <v>27601.698946557484</v>
      </c>
      <c r="I20" s="77">
        <v>29034.591578136424</v>
      </c>
      <c r="J20" s="76">
        <v>31026.62198655748</v>
      </c>
      <c r="K20" s="77">
        <v>32459.514618136425</v>
      </c>
      <c r="L20" s="42"/>
    </row>
    <row r="21" spans="1:12" ht="12.75">
      <c r="A21" s="7">
        <f t="shared" si="0"/>
        <v>1200</v>
      </c>
      <c r="B21" s="8" t="s">
        <v>368</v>
      </c>
      <c r="C21" s="119">
        <v>1.2833999999999999</v>
      </c>
      <c r="D21" s="119">
        <v>1.0536713999999998</v>
      </c>
      <c r="E21" s="115">
        <v>0.8354933999999999</v>
      </c>
      <c r="F21" s="74">
        <v>21973.809437648848</v>
      </c>
      <c r="G21" s="75">
        <v>23406.702069227795</v>
      </c>
      <c r="H21" s="76">
        <v>29840.24143764885</v>
      </c>
      <c r="I21" s="77">
        <v>31273.134069227795</v>
      </c>
      <c r="J21" s="76">
        <v>33576.52111764885</v>
      </c>
      <c r="K21" s="77">
        <v>35009.413749227795</v>
      </c>
      <c r="L21" s="42"/>
    </row>
    <row r="22" spans="1:12" ht="12.75">
      <c r="A22" s="7">
        <f t="shared" si="0"/>
        <v>1300</v>
      </c>
      <c r="B22" s="8" t="s">
        <v>370</v>
      </c>
      <c r="C22" s="119">
        <v>1.41795</v>
      </c>
      <c r="D22" s="119">
        <v>1.16413695</v>
      </c>
      <c r="E22" s="115">
        <v>0.9230854500000001</v>
      </c>
      <c r="F22" s="74">
        <v>23487.30213530435</v>
      </c>
      <c r="G22" s="75">
        <v>24920.1947668833</v>
      </c>
      <c r="H22" s="76">
        <v>32009.270135304352</v>
      </c>
      <c r="I22" s="77">
        <v>33442.1627668833</v>
      </c>
      <c r="J22" s="76">
        <v>36056.90645530435</v>
      </c>
      <c r="K22" s="77">
        <v>37489.7990868833</v>
      </c>
      <c r="L22" s="42"/>
    </row>
    <row r="23" spans="1:12" ht="12.75">
      <c r="A23" s="7">
        <f t="shared" si="0"/>
        <v>1400</v>
      </c>
      <c r="B23" s="8" t="s">
        <v>372</v>
      </c>
      <c r="C23" s="119">
        <v>1.56285</v>
      </c>
      <c r="D23" s="119">
        <v>1.28309985</v>
      </c>
      <c r="E23" s="115">
        <v>1.01741535</v>
      </c>
      <c r="F23" s="74">
        <v>25229.118546914546</v>
      </c>
      <c r="G23" s="75">
        <v>26662.01117849349</v>
      </c>
      <c r="H23" s="76">
        <v>34406.62254691454</v>
      </c>
      <c r="I23" s="77">
        <v>35839.51517849349</v>
      </c>
      <c r="J23" s="76">
        <v>38765.61550691455</v>
      </c>
      <c r="K23" s="77">
        <v>40198.5081384935</v>
      </c>
      <c r="L23" s="42"/>
    </row>
    <row r="24" spans="1:12" ht="12.75">
      <c r="A24" s="7">
        <f t="shared" si="0"/>
        <v>1500</v>
      </c>
      <c r="B24" s="8" t="s">
        <v>374</v>
      </c>
      <c r="C24" s="119">
        <v>1.6974</v>
      </c>
      <c r="D24" s="119">
        <v>1.3935654</v>
      </c>
      <c r="E24" s="115">
        <v>1.1050074</v>
      </c>
      <c r="F24" s="74">
        <v>26941.117112495933</v>
      </c>
      <c r="G24" s="75">
        <v>28374.009744074883</v>
      </c>
      <c r="H24" s="76">
        <v>36774.15711249594</v>
      </c>
      <c r="I24" s="77">
        <v>38207.04974407489</v>
      </c>
      <c r="J24" s="76">
        <v>41444.50671249594</v>
      </c>
      <c r="K24" s="77">
        <v>42877.39934407489</v>
      </c>
      <c r="L24" s="42"/>
    </row>
    <row r="25" spans="1:12" ht="12.75">
      <c r="A25" s="7">
        <f t="shared" si="0"/>
        <v>1600</v>
      </c>
      <c r="B25" s="8" t="s">
        <v>376</v>
      </c>
      <c r="C25" s="119">
        <v>1.83195</v>
      </c>
      <c r="D25" s="119">
        <v>1.50403095</v>
      </c>
      <c r="E25" s="115">
        <v>1.1925994500000001</v>
      </c>
      <c r="F25" s="74">
        <v>28476.020572899943</v>
      </c>
      <c r="G25" s="75">
        <v>29908.913204478893</v>
      </c>
      <c r="H25" s="76">
        <v>38964.59657289995</v>
      </c>
      <c r="I25" s="77">
        <v>40397.489204478894</v>
      </c>
      <c r="J25" s="76">
        <v>43946.30281289994</v>
      </c>
      <c r="K25" s="77">
        <v>45379.195444478886</v>
      </c>
      <c r="L25" s="42"/>
    </row>
    <row r="26" spans="1:12" ht="12.75">
      <c r="A26" s="7">
        <f t="shared" si="0"/>
        <v>1700</v>
      </c>
      <c r="B26" s="8" t="s">
        <v>378</v>
      </c>
      <c r="C26" s="119">
        <v>1.97685</v>
      </c>
      <c r="D26" s="119">
        <v>1.6229938499999998</v>
      </c>
      <c r="E26" s="115">
        <v>1.28692935</v>
      </c>
      <c r="F26" s="74">
        <v>29938.359299651012</v>
      </c>
      <c r="G26" s="75">
        <v>31371.25193122996</v>
      </c>
      <c r="H26" s="76">
        <v>41082.47129965101</v>
      </c>
      <c r="I26" s="77">
        <v>42515.363931229964</v>
      </c>
      <c r="J26" s="76">
        <v>46375.53417965101</v>
      </c>
      <c r="K26" s="77">
        <v>47808.42681122996</v>
      </c>
      <c r="L26" s="42"/>
    </row>
    <row r="27" spans="1:12" ht="12.75">
      <c r="A27" s="7">
        <f t="shared" si="0"/>
        <v>1800</v>
      </c>
      <c r="B27" s="8" t="s">
        <v>380</v>
      </c>
      <c r="C27" s="119">
        <v>2.1114</v>
      </c>
      <c r="D27" s="119">
        <v>1.7334594</v>
      </c>
      <c r="E27" s="115">
        <v>1.3745214000000001</v>
      </c>
      <c r="F27" s="74">
        <v>31602.02012177978</v>
      </c>
      <c r="G27" s="75">
        <v>33034.91275335872</v>
      </c>
      <c r="H27" s="76">
        <v>43401.66812177978</v>
      </c>
      <c r="I27" s="77">
        <v>44834.560753358724</v>
      </c>
      <c r="J27" s="76">
        <v>49006.08764177978</v>
      </c>
      <c r="K27" s="77">
        <v>50438.98027335873</v>
      </c>
      <c r="L27" s="42"/>
    </row>
    <row r="28" spans="1:12" ht="12.75">
      <c r="A28" s="7">
        <f t="shared" si="0"/>
        <v>1900</v>
      </c>
      <c r="B28" s="8" t="s">
        <v>382</v>
      </c>
      <c r="C28" s="119">
        <v>2.24595</v>
      </c>
      <c r="D28" s="119">
        <v>1.84392495</v>
      </c>
      <c r="E28" s="115">
        <v>1.4621134500000001</v>
      </c>
      <c r="F28" s="74">
        <v>33267.76497494384</v>
      </c>
      <c r="G28" s="75">
        <v>34700.65760652279</v>
      </c>
      <c r="H28" s="76">
        <v>45722.94897494384</v>
      </c>
      <c r="I28" s="77">
        <v>47155.841606522794</v>
      </c>
      <c r="J28" s="76">
        <v>51638.725134943845</v>
      </c>
      <c r="K28" s="77">
        <v>53071.61776652279</v>
      </c>
      <c r="L28" s="42"/>
    </row>
    <row r="29" spans="1:12" ht="12.75">
      <c r="A29" s="7">
        <f t="shared" si="0"/>
        <v>2000</v>
      </c>
      <c r="B29" s="8" t="s">
        <v>384</v>
      </c>
      <c r="C29" s="119">
        <v>2.39085</v>
      </c>
      <c r="D29" s="119">
        <v>1.9628878499999998</v>
      </c>
      <c r="E29" s="115">
        <v>1.55644335</v>
      </c>
      <c r="F29" s="74">
        <v>34815.23402703197</v>
      </c>
      <c r="G29" s="75">
        <v>36248.12665861091</v>
      </c>
      <c r="H29" s="76">
        <v>47925.95402703197</v>
      </c>
      <c r="I29" s="77">
        <v>49358.84665861091</v>
      </c>
      <c r="J29" s="76">
        <v>54153.08682703197</v>
      </c>
      <c r="K29" s="77">
        <v>55585.97945861092</v>
      </c>
      <c r="L29" s="42"/>
    </row>
    <row r="30" spans="1:12" ht="12.75">
      <c r="A30" s="7">
        <f t="shared" si="0"/>
        <v>2100</v>
      </c>
      <c r="B30" s="8" t="s">
        <v>386</v>
      </c>
      <c r="C30" s="119">
        <v>2.5254</v>
      </c>
      <c r="D30" s="119">
        <v>2.0733534</v>
      </c>
      <c r="E30" s="115">
        <v>1.6440354</v>
      </c>
      <c r="F30" s="74">
        <v>36738.803864072885</v>
      </c>
      <c r="G30" s="75">
        <v>38171.69649565183</v>
      </c>
      <c r="H30" s="76">
        <v>50505.05986407289</v>
      </c>
      <c r="I30" s="77">
        <v>51937.95249565183</v>
      </c>
      <c r="J30" s="76">
        <v>57043.54930407289</v>
      </c>
      <c r="K30" s="77">
        <v>58476.44193565184</v>
      </c>
      <c r="L30" s="42"/>
    </row>
    <row r="31" spans="1:12" ht="12.75">
      <c r="A31" s="7">
        <f t="shared" si="0"/>
        <v>2200</v>
      </c>
      <c r="B31" s="8" t="s">
        <v>388</v>
      </c>
      <c r="C31" s="119">
        <v>2.65995</v>
      </c>
      <c r="D31" s="119">
        <v>2.1838189499999996</v>
      </c>
      <c r="E31" s="115">
        <v>1.73162745</v>
      </c>
      <c r="F31" s="74">
        <v>38215.78117122526</v>
      </c>
      <c r="G31" s="75">
        <v>39648.67380280422</v>
      </c>
      <c r="H31" s="76">
        <v>52637.57317122527</v>
      </c>
      <c r="I31" s="77">
        <v>54070.46580280422</v>
      </c>
      <c r="J31" s="76">
        <v>59487.41925122527</v>
      </c>
      <c r="K31" s="77">
        <v>60920.31188280421</v>
      </c>
      <c r="L31" s="42"/>
    </row>
    <row r="32" spans="1:12" ht="12.75">
      <c r="A32" s="7">
        <f t="shared" si="0"/>
        <v>2300</v>
      </c>
      <c r="B32" s="8" t="s">
        <v>390</v>
      </c>
      <c r="C32" s="119">
        <v>2.80485</v>
      </c>
      <c r="D32" s="119">
        <v>2.30278185</v>
      </c>
      <c r="E32" s="115">
        <v>1.8259573500000001</v>
      </c>
      <c r="F32" s="74">
        <v>39686.1459088432</v>
      </c>
      <c r="G32" s="75">
        <v>41119.03854042216</v>
      </c>
      <c r="H32" s="76">
        <v>54763.4739088432</v>
      </c>
      <c r="I32" s="77">
        <v>56196.36654042216</v>
      </c>
      <c r="J32" s="76">
        <v>61924.67662884321</v>
      </c>
      <c r="K32" s="77">
        <v>63357.56926042216</v>
      </c>
      <c r="L32" s="42"/>
    </row>
    <row r="33" spans="1:12" ht="12.75">
      <c r="A33" s="7">
        <f t="shared" si="0"/>
        <v>2400</v>
      </c>
      <c r="B33" s="8" t="s">
        <v>392</v>
      </c>
      <c r="C33" s="119">
        <v>2.9394</v>
      </c>
      <c r="D33" s="119">
        <v>2.4132474</v>
      </c>
      <c r="E33" s="115">
        <v>1.9135494000000002</v>
      </c>
      <c r="F33" s="74">
        <v>41199.26571227239</v>
      </c>
      <c r="G33" s="75">
        <v>42632.15834385133</v>
      </c>
      <c r="H33" s="76">
        <v>56932.12971227239</v>
      </c>
      <c r="I33" s="77">
        <v>58365.02234385133</v>
      </c>
      <c r="J33" s="76">
        <v>64404.68907227239</v>
      </c>
      <c r="K33" s="77">
        <v>65837.58170385133</v>
      </c>
      <c r="L33" s="42"/>
    </row>
    <row r="34" spans="1:12" ht="12.75">
      <c r="A34" s="7">
        <f t="shared" si="0"/>
        <v>2500</v>
      </c>
      <c r="B34" s="8" t="s">
        <v>394</v>
      </c>
      <c r="C34" s="119">
        <v>3.07395</v>
      </c>
      <c r="D34" s="119">
        <v>2.5237129499999997</v>
      </c>
      <c r="E34" s="115">
        <v>2.00114145</v>
      </c>
      <c r="F34" s="74">
        <v>43504.43672331341</v>
      </c>
      <c r="G34" s="75">
        <v>44937.329354892354</v>
      </c>
      <c r="H34" s="76">
        <v>59892.83672331341</v>
      </c>
      <c r="I34" s="77">
        <v>61325.729354892355</v>
      </c>
      <c r="J34" s="76">
        <v>67676.75272331342</v>
      </c>
      <c r="K34" s="77">
        <v>69109.64535489236</v>
      </c>
      <c r="L34" s="42"/>
    </row>
    <row r="35" spans="1:12" ht="12.75">
      <c r="A35" s="7">
        <f t="shared" si="0"/>
        <v>2600</v>
      </c>
      <c r="B35" s="8" t="s">
        <v>396</v>
      </c>
      <c r="C35" s="119">
        <v>3.2188499999999998</v>
      </c>
      <c r="D35" s="119">
        <v>2.64267585</v>
      </c>
      <c r="E35" s="115">
        <v>2.09547135</v>
      </c>
      <c r="F35" s="74">
        <v>44973.75603536319</v>
      </c>
      <c r="G35" s="75">
        <v>46406.64866694213</v>
      </c>
      <c r="H35" s="76">
        <v>62017.692035363194</v>
      </c>
      <c r="I35" s="77">
        <v>63450.58466694214</v>
      </c>
      <c r="J35" s="76">
        <v>70112.9646753632</v>
      </c>
      <c r="K35" s="77">
        <v>71545.85730694214</v>
      </c>
      <c r="L35" s="42"/>
    </row>
    <row r="36" spans="1:12" ht="12.75">
      <c r="A36" s="7">
        <f t="shared" si="0"/>
        <v>2700</v>
      </c>
      <c r="B36" s="8" t="s">
        <v>398</v>
      </c>
      <c r="C36" s="119">
        <v>3.3534</v>
      </c>
      <c r="D36" s="119">
        <v>2.7531414</v>
      </c>
      <c r="E36" s="115">
        <v>2.1830634</v>
      </c>
      <c r="F36" s="74">
        <v>46430.97130613796</v>
      </c>
      <c r="G36" s="75">
        <v>47863.86393771692</v>
      </c>
      <c r="H36" s="76">
        <v>64130.44330613797</v>
      </c>
      <c r="I36" s="77">
        <v>65563.33593771691</v>
      </c>
      <c r="J36" s="76">
        <v>72537.07258613796</v>
      </c>
      <c r="K36" s="77">
        <v>73969.96521771692</v>
      </c>
      <c r="L36" s="42"/>
    </row>
    <row r="37" spans="1:12" ht="12.75">
      <c r="A37" s="7">
        <f t="shared" si="0"/>
        <v>2800</v>
      </c>
      <c r="B37" s="8" t="s">
        <v>400</v>
      </c>
      <c r="C37" s="119">
        <v>3.48795</v>
      </c>
      <c r="D37" s="119">
        <v>2.86360695</v>
      </c>
      <c r="E37" s="115">
        <v>2.27065545</v>
      </c>
      <c r="F37" s="74">
        <v>47940.631168160544</v>
      </c>
      <c r="G37" s="75">
        <v>49373.5237997395</v>
      </c>
      <c r="H37" s="76">
        <v>66295.63916816055</v>
      </c>
      <c r="I37" s="77">
        <v>67728.5317997395</v>
      </c>
      <c r="J37" s="76">
        <v>75013.62508816055</v>
      </c>
      <c r="K37" s="77">
        <v>76446.5177197395</v>
      </c>
      <c r="L37" s="42"/>
    </row>
    <row r="38" spans="1:12" ht="12.75">
      <c r="A38" s="7">
        <f t="shared" si="0"/>
        <v>2900</v>
      </c>
      <c r="B38" s="8" t="s">
        <v>402</v>
      </c>
      <c r="C38" s="119">
        <v>3.63285</v>
      </c>
      <c r="D38" s="119">
        <v>2.98256985</v>
      </c>
      <c r="E38" s="115">
        <v>2.36498535</v>
      </c>
      <c r="F38" s="74">
        <v>49506.613126449185</v>
      </c>
      <c r="G38" s="75">
        <v>50939.50575802813</v>
      </c>
      <c r="H38" s="76">
        <v>68517.15712644918</v>
      </c>
      <c r="I38" s="77">
        <v>69950.04975802812</v>
      </c>
      <c r="J38" s="76">
        <v>77546.4996864492</v>
      </c>
      <c r="K38" s="77">
        <v>78979.39231802814</v>
      </c>
      <c r="L38" s="42"/>
    </row>
    <row r="39" spans="1:12" ht="12.75">
      <c r="A39" s="7">
        <f t="shared" si="0"/>
        <v>3000</v>
      </c>
      <c r="B39" s="8" t="s">
        <v>404</v>
      </c>
      <c r="C39" s="119">
        <v>3.7674</v>
      </c>
      <c r="D39" s="119">
        <v>3.0930353999999998</v>
      </c>
      <c r="E39" s="115">
        <v>2.4525774</v>
      </c>
      <c r="F39" s="74">
        <v>51067.30830195035</v>
      </c>
      <c r="G39" s="75">
        <v>52500.2009335293</v>
      </c>
      <c r="H39" s="76">
        <v>70733.38830195036</v>
      </c>
      <c r="I39" s="77">
        <v>72166.2809335293</v>
      </c>
      <c r="J39" s="76">
        <v>80074.08750195036</v>
      </c>
      <c r="K39" s="77">
        <v>81506.9801335293</v>
      </c>
      <c r="L39" s="42"/>
    </row>
    <row r="40" spans="1:12" ht="12.75">
      <c r="A40" s="7">
        <f t="shared" si="0"/>
        <v>3100</v>
      </c>
      <c r="B40" s="8" t="s">
        <v>406</v>
      </c>
      <c r="C40" s="119">
        <v>3.90195</v>
      </c>
      <c r="D40" s="119">
        <v>3.2035009499999996</v>
      </c>
      <c r="E40" s="115">
        <v>2.54016945</v>
      </c>
      <c r="F40" s="74">
        <v>57619.97657356492</v>
      </c>
      <c r="G40" s="75">
        <v>58945.402257775415</v>
      </c>
      <c r="H40" s="76">
        <v>77941.59257356492</v>
      </c>
      <c r="I40" s="77">
        <v>79267.01825777542</v>
      </c>
      <c r="J40" s="76">
        <v>87593.64841356492</v>
      </c>
      <c r="K40" s="77">
        <v>88919.07409777543</v>
      </c>
      <c r="L40" s="42"/>
    </row>
    <row r="41" spans="1:12" ht="12.75">
      <c r="A41" s="7">
        <f t="shared" si="0"/>
        <v>3200</v>
      </c>
      <c r="B41" s="8" t="s">
        <v>408</v>
      </c>
      <c r="C41" s="119">
        <v>4.0365</v>
      </c>
      <c r="D41" s="119">
        <v>3.3139665</v>
      </c>
      <c r="E41" s="115">
        <v>2.6277615</v>
      </c>
      <c r="F41" s="74">
        <v>58677.82218411949</v>
      </c>
      <c r="G41" s="75">
        <v>60003.247868330036</v>
      </c>
      <c r="H41" s="76">
        <v>79654.97418411949</v>
      </c>
      <c r="I41" s="77">
        <v>80980.39986833005</v>
      </c>
      <c r="J41" s="76">
        <v>89618.3866641195</v>
      </c>
      <c r="K41" s="77">
        <v>90943.81234833003</v>
      </c>
      <c r="L41" s="42"/>
    </row>
    <row r="42" spans="1:11" ht="12.75">
      <c r="A42" s="7">
        <v>3300</v>
      </c>
      <c r="B42" s="8" t="s">
        <v>355</v>
      </c>
      <c r="C42" s="119">
        <v>4.17105</v>
      </c>
      <c r="D42" s="116">
        <v>3.42443205</v>
      </c>
      <c r="E42" s="115">
        <v>2.71535355</v>
      </c>
      <c r="F42" s="74">
        <v>60084.74932013473</v>
      </c>
      <c r="G42" s="75">
        <v>61410.175004345256</v>
      </c>
      <c r="H42" s="76">
        <v>81717.43732013472</v>
      </c>
      <c r="I42" s="77">
        <v>83042.86300434526</v>
      </c>
      <c r="J42" s="76">
        <v>91992.20644013472</v>
      </c>
      <c r="K42" s="77">
        <v>93317.63212434525</v>
      </c>
    </row>
    <row r="43" spans="1:11" ht="12.75">
      <c r="A43" s="7">
        <v>3400</v>
      </c>
      <c r="B43" s="8" t="s">
        <v>357</v>
      </c>
      <c r="C43" s="119">
        <v>4.3056</v>
      </c>
      <c r="D43" s="116">
        <v>3.5348976</v>
      </c>
      <c r="E43" s="115">
        <v>2.8029456</v>
      </c>
      <c r="F43" s="74">
        <v>61533.04922186418</v>
      </c>
      <c r="G43" s="75">
        <v>62858.47490607471</v>
      </c>
      <c r="H43" s="76">
        <v>83821.27322186418</v>
      </c>
      <c r="I43" s="77">
        <v>85146.69890607471</v>
      </c>
      <c r="J43" s="76">
        <v>94407.39898186419</v>
      </c>
      <c r="K43" s="77">
        <v>95732.82466607471</v>
      </c>
    </row>
    <row r="44" spans="1:11" ht="12.75">
      <c r="A44" s="7">
        <v>3500</v>
      </c>
      <c r="B44" s="8" t="s">
        <v>359</v>
      </c>
      <c r="C44" s="119">
        <v>4.44015</v>
      </c>
      <c r="D44" s="116">
        <v>3.6453631499999997</v>
      </c>
      <c r="E44" s="115">
        <v>2.89053765</v>
      </c>
      <c r="F44" s="74">
        <v>63016.75669849603</v>
      </c>
      <c r="G44" s="75">
        <v>64342.18238270656</v>
      </c>
      <c r="H44" s="76">
        <v>85960.51669849604</v>
      </c>
      <c r="I44" s="77">
        <v>87285.94238270656</v>
      </c>
      <c r="J44" s="76">
        <v>96857.99909849602</v>
      </c>
      <c r="K44" s="77">
        <v>98183.42478270654</v>
      </c>
    </row>
    <row r="45" spans="1:11" ht="12.75">
      <c r="A45" s="7">
        <v>3600</v>
      </c>
      <c r="B45" s="8" t="s">
        <v>361</v>
      </c>
      <c r="C45" s="119">
        <v>4.5747</v>
      </c>
      <c r="D45" s="116">
        <v>3.7558287</v>
      </c>
      <c r="E45" s="115">
        <v>2.9781297</v>
      </c>
      <c r="F45" s="74">
        <v>64447.326773858345</v>
      </c>
      <c r="G45" s="75">
        <v>65772.75245806888</v>
      </c>
      <c r="H45" s="76">
        <v>88046.62277385835</v>
      </c>
      <c r="I45" s="77">
        <v>89372.04845806888</v>
      </c>
      <c r="J45" s="76">
        <v>99255.46181385835</v>
      </c>
      <c r="K45" s="77">
        <v>100580.88749806887</v>
      </c>
    </row>
    <row r="46" spans="1:11" ht="12.75">
      <c r="A46" s="7">
        <v>3700</v>
      </c>
      <c r="B46" s="8" t="s">
        <v>363</v>
      </c>
      <c r="C46" s="119">
        <v>4.70925</v>
      </c>
      <c r="D46" s="116">
        <v>3.8662942499999997</v>
      </c>
      <c r="E46" s="115">
        <v>3.0657217500000002</v>
      </c>
      <c r="F46" s="74">
        <v>66022.50747504506</v>
      </c>
      <c r="G46" s="75">
        <v>67347.93315925557</v>
      </c>
      <c r="H46" s="76">
        <v>90277.33947504507</v>
      </c>
      <c r="I46" s="77">
        <v>91602.76515925558</v>
      </c>
      <c r="J46" s="76">
        <v>101797.53515504506</v>
      </c>
      <c r="K46" s="77">
        <v>103122.9608392556</v>
      </c>
    </row>
    <row r="47" spans="1:11" ht="12.75">
      <c r="A47" s="7">
        <v>3800</v>
      </c>
      <c r="B47" s="8" t="s">
        <v>365</v>
      </c>
      <c r="C47" s="119">
        <v>4.8438</v>
      </c>
      <c r="D47" s="116">
        <v>3.9767597999999995</v>
      </c>
      <c r="E47" s="115">
        <v>3.1533138</v>
      </c>
      <c r="F47" s="74">
        <v>67552.26852362943</v>
      </c>
      <c r="G47" s="75">
        <v>68877.69420783994</v>
      </c>
      <c r="H47" s="76">
        <v>92462.63652362944</v>
      </c>
      <c r="I47" s="77">
        <v>93788.06220783995</v>
      </c>
      <c r="J47" s="76">
        <v>104294.18884362944</v>
      </c>
      <c r="K47" s="77">
        <v>105619.61452783996</v>
      </c>
    </row>
    <row r="48" spans="1:11" ht="12.75">
      <c r="A48" s="7">
        <v>3900</v>
      </c>
      <c r="B48" s="8" t="s">
        <v>367</v>
      </c>
      <c r="C48" s="119">
        <v>4.97835</v>
      </c>
      <c r="D48" s="116">
        <v>4.08722535</v>
      </c>
      <c r="E48" s="115">
        <v>3.24090585</v>
      </c>
      <c r="F48" s="74">
        <v>69071.52707850818</v>
      </c>
      <c r="G48" s="75">
        <v>70396.95276271872</v>
      </c>
      <c r="H48" s="76">
        <v>94637.43107850818</v>
      </c>
      <c r="I48" s="77">
        <v>95962.85676271871</v>
      </c>
      <c r="J48" s="76">
        <v>106780.34003850818</v>
      </c>
      <c r="K48" s="77">
        <v>108105.7657227187</v>
      </c>
    </row>
    <row r="49" spans="1:11" ht="12.75">
      <c r="A49" s="7">
        <v>4000</v>
      </c>
      <c r="B49" s="8" t="s">
        <v>369</v>
      </c>
      <c r="C49" s="119">
        <v>5.1129</v>
      </c>
      <c r="D49" s="116">
        <v>4.1976909</v>
      </c>
      <c r="E49" s="115">
        <v>3.3284979</v>
      </c>
      <c r="F49" s="74">
        <v>70520.4116543569</v>
      </c>
      <c r="G49" s="75">
        <v>71845.8373385674</v>
      </c>
      <c r="H49" s="76">
        <v>96741.8516543569</v>
      </c>
      <c r="I49" s="77">
        <v>98067.27733856741</v>
      </c>
      <c r="J49" s="76">
        <v>109196.1172543569</v>
      </c>
      <c r="K49" s="77">
        <v>110521.5429385674</v>
      </c>
    </row>
    <row r="50" spans="1:11" ht="12.75">
      <c r="A50" s="7">
        <v>4100</v>
      </c>
      <c r="B50" s="8" t="s">
        <v>371</v>
      </c>
      <c r="C50" s="119">
        <v>5.060959509202454</v>
      </c>
      <c r="D50" s="116">
        <v>4.155047757055215</v>
      </c>
      <c r="E50" s="115">
        <v>3.2946846404907975</v>
      </c>
      <c r="F50" s="74">
        <v>72079.22069569238</v>
      </c>
      <c r="G50" s="75">
        <v>73404.64637990292</v>
      </c>
      <c r="H50" s="76">
        <v>98956.19669569237</v>
      </c>
      <c r="I50" s="77">
        <v>100281.62237990291</v>
      </c>
      <c r="J50" s="76">
        <v>111721.81893569238</v>
      </c>
      <c r="K50" s="77">
        <v>113047.24461990291</v>
      </c>
    </row>
    <row r="51" spans="1:11" ht="12.75">
      <c r="A51" s="7">
        <v>4200</v>
      </c>
      <c r="B51" s="8" t="s">
        <v>373</v>
      </c>
      <c r="C51" s="119">
        <v>5.196334969325153</v>
      </c>
      <c r="D51" s="116">
        <v>4.26619100981595</v>
      </c>
      <c r="E51" s="115">
        <v>3.3828140650306744</v>
      </c>
      <c r="F51" s="74">
        <v>73616.86335863377</v>
      </c>
      <c r="G51" s="75">
        <v>74942.2890428443</v>
      </c>
      <c r="H51" s="76">
        <v>101149.37535863377</v>
      </c>
      <c r="I51" s="77">
        <v>102474.80104284432</v>
      </c>
      <c r="J51" s="76">
        <v>114226.35423863378</v>
      </c>
      <c r="K51" s="77">
        <v>115551.7799228443</v>
      </c>
    </row>
    <row r="52" spans="1:11" ht="12.75">
      <c r="A52" s="7">
        <v>4300</v>
      </c>
      <c r="B52" s="8" t="s">
        <v>375</v>
      </c>
      <c r="C52" s="119">
        <v>5.3317104294478534</v>
      </c>
      <c r="D52" s="116">
        <v>4.377334262576688</v>
      </c>
      <c r="E52" s="115">
        <v>3.4709434895705527</v>
      </c>
      <c r="F52" s="74">
        <v>75081.42195235754</v>
      </c>
      <c r="G52" s="75">
        <v>76406.84763656805</v>
      </c>
      <c r="H52" s="76">
        <v>103269.46995235754</v>
      </c>
      <c r="I52" s="77">
        <v>104594.89563656805</v>
      </c>
      <c r="J52" s="76">
        <v>116657.80547235753</v>
      </c>
      <c r="K52" s="77">
        <v>117983.23115656807</v>
      </c>
    </row>
    <row r="53" spans="1:11" ht="12.75">
      <c r="A53" s="7">
        <v>4400</v>
      </c>
      <c r="B53" s="8" t="s">
        <v>377</v>
      </c>
      <c r="C53" s="119">
        <v>5.477499386503068</v>
      </c>
      <c r="D53" s="116">
        <v>4.497026996319018</v>
      </c>
      <c r="E53" s="115">
        <v>3.565852100613497</v>
      </c>
      <c r="F53" s="74">
        <v>76461.65846121576</v>
      </c>
      <c r="G53" s="75">
        <v>77787.0841454263</v>
      </c>
      <c r="H53" s="76">
        <v>105305.24246121576</v>
      </c>
      <c r="I53" s="77">
        <v>106630.66814542629</v>
      </c>
      <c r="J53" s="76">
        <v>119004.93462121575</v>
      </c>
      <c r="K53" s="77">
        <v>120330.3603054263</v>
      </c>
    </row>
    <row r="54" spans="1:11" ht="12.75">
      <c r="A54" s="7">
        <v>4500</v>
      </c>
      <c r="B54" s="8" t="s">
        <v>379</v>
      </c>
      <c r="C54" s="119">
        <v>5.623288343558283</v>
      </c>
      <c r="D54" s="116">
        <v>4.61671973006135</v>
      </c>
      <c r="E54" s="115">
        <v>3.660760711656442</v>
      </c>
      <c r="F54" s="74">
        <v>77937.04672733846</v>
      </c>
      <c r="G54" s="75">
        <v>79262.47241154895</v>
      </c>
      <c r="H54" s="76">
        <v>107436.16672733845</v>
      </c>
      <c r="I54" s="77">
        <v>108761.59241154895</v>
      </c>
      <c r="J54" s="76">
        <v>121447.21552733844</v>
      </c>
      <c r="K54" s="77">
        <v>122772.64121154895</v>
      </c>
    </row>
    <row r="55" spans="1:11" ht="12.75">
      <c r="A55" s="7">
        <v>4600</v>
      </c>
      <c r="B55" s="8" t="s">
        <v>381</v>
      </c>
      <c r="C55" s="119">
        <v>5.758663803680982</v>
      </c>
      <c r="D55" s="116">
        <v>4.727862982822086</v>
      </c>
      <c r="E55" s="115">
        <v>3.7488901361963194</v>
      </c>
      <c r="F55" s="74">
        <v>79386.71643019687</v>
      </c>
      <c r="G55" s="75">
        <v>80712.14211440741</v>
      </c>
      <c r="H55" s="76">
        <v>109541.37243019688</v>
      </c>
      <c r="I55" s="77">
        <v>110866.79811440743</v>
      </c>
      <c r="J55" s="76">
        <v>123863.7778701969</v>
      </c>
      <c r="K55" s="77">
        <v>125189.20355440743</v>
      </c>
    </row>
    <row r="56" spans="1:11" ht="12.75">
      <c r="A56" s="7">
        <v>4700</v>
      </c>
      <c r="B56" s="8" t="s">
        <v>383</v>
      </c>
      <c r="C56" s="119">
        <v>5.894039263803681</v>
      </c>
      <c r="D56" s="116">
        <v>4.839006235582822</v>
      </c>
      <c r="E56" s="115">
        <v>3.8370195607361968</v>
      </c>
      <c r="F56" s="74">
        <v>80989.68273039098</v>
      </c>
      <c r="G56" s="75">
        <v>82315.10841460152</v>
      </c>
      <c r="H56" s="76">
        <v>111799.87473039099</v>
      </c>
      <c r="I56" s="77">
        <v>113125.30041460153</v>
      </c>
      <c r="J56" s="76">
        <v>126433.63681039098</v>
      </c>
      <c r="K56" s="77">
        <v>127759.06249460152</v>
      </c>
    </row>
    <row r="57" spans="1:11" ht="12.75">
      <c r="A57" s="7">
        <v>4800</v>
      </c>
      <c r="B57" s="8" t="s">
        <v>385</v>
      </c>
      <c r="C57" s="119">
        <v>6.02941472392638</v>
      </c>
      <c r="D57" s="116">
        <v>4.950149488343558</v>
      </c>
      <c r="E57" s="115">
        <v>3.9251489852760737</v>
      </c>
      <c r="F57" s="74">
        <v>82482.61231916423</v>
      </c>
      <c r="G57" s="75">
        <v>83808.03800337474</v>
      </c>
      <c r="H57" s="76">
        <v>113948.34031916423</v>
      </c>
      <c r="I57" s="77">
        <v>115273.76600337474</v>
      </c>
      <c r="J57" s="76">
        <v>128893.45903916424</v>
      </c>
      <c r="K57" s="77">
        <v>130218.88472337475</v>
      </c>
    </row>
    <row r="58" spans="1:11" ht="12.75">
      <c r="A58" s="7">
        <v>4900</v>
      </c>
      <c r="B58" s="8" t="s">
        <v>387</v>
      </c>
      <c r="C58" s="119">
        <v>6.16479018404908</v>
      </c>
      <c r="D58" s="116">
        <v>5.061292741104294</v>
      </c>
      <c r="E58" s="115">
        <v>4.0132784098159515</v>
      </c>
      <c r="F58" s="74">
        <v>83909.94912569052</v>
      </c>
      <c r="G58" s="75">
        <v>85235.37480990104</v>
      </c>
      <c r="H58" s="76">
        <v>116031.21312569053</v>
      </c>
      <c r="I58" s="77">
        <v>117356.63880990105</v>
      </c>
      <c r="J58" s="76">
        <v>131287.6884856905</v>
      </c>
      <c r="K58" s="77">
        <v>132613.11416990106</v>
      </c>
    </row>
    <row r="59" spans="1:11" ht="12.75">
      <c r="A59" s="7">
        <v>5000</v>
      </c>
      <c r="B59" s="8" t="s">
        <v>389</v>
      </c>
      <c r="C59" s="119">
        <v>6.310579141104295</v>
      </c>
      <c r="D59" s="116">
        <v>5.180985474846626</v>
      </c>
      <c r="E59" s="115">
        <v>4.108187020858896</v>
      </c>
      <c r="F59" s="74">
        <v>85294.32856184742</v>
      </c>
      <c r="G59" s="75">
        <v>86619.75424605796</v>
      </c>
      <c r="H59" s="76">
        <v>118071.12856184742</v>
      </c>
      <c r="I59" s="77">
        <v>119396.55424605796</v>
      </c>
      <c r="J59" s="76">
        <v>133638.96056184743</v>
      </c>
      <c r="K59" s="77">
        <v>134964.38624605795</v>
      </c>
    </row>
    <row r="60" spans="1:11" ht="12.75">
      <c r="A60" s="7">
        <v>5100</v>
      </c>
      <c r="B60" s="8" t="s">
        <v>391</v>
      </c>
      <c r="C60" s="119">
        <v>6.456368098159509</v>
      </c>
      <c r="D60" s="116">
        <v>5.300678208588957</v>
      </c>
      <c r="E60" s="115">
        <v>4.20309563190184</v>
      </c>
      <c r="F60" s="74">
        <v>86712.60213484416</v>
      </c>
      <c r="G60" s="75">
        <v>88038.0278190547</v>
      </c>
      <c r="H60" s="76">
        <v>120144.93813484417</v>
      </c>
      <c r="I60" s="77">
        <v>121470.36381905469</v>
      </c>
      <c r="J60" s="76">
        <v>136024.1267748442</v>
      </c>
      <c r="K60" s="77">
        <v>137349.5524590547</v>
      </c>
    </row>
    <row r="61" spans="1:11" ht="12.75">
      <c r="A61" s="7">
        <v>5200</v>
      </c>
      <c r="B61" s="8" t="s">
        <v>393</v>
      </c>
      <c r="C61" s="119">
        <v>6.591743558282209</v>
      </c>
      <c r="D61" s="116">
        <v>5.411821461349693</v>
      </c>
      <c r="E61" s="115">
        <v>4.291225056441718</v>
      </c>
      <c r="F61" s="74">
        <v>88069.02657609181</v>
      </c>
      <c r="G61" s="75">
        <v>89394.45226030234</v>
      </c>
      <c r="H61" s="76">
        <v>122156.89857609181</v>
      </c>
      <c r="I61" s="77">
        <v>123482.32426030234</v>
      </c>
      <c r="J61" s="76">
        <v>138347.44385609182</v>
      </c>
      <c r="K61" s="77">
        <v>139672.86954030234</v>
      </c>
    </row>
    <row r="62" spans="1:11" ht="12.75">
      <c r="A62" s="7">
        <v>5300</v>
      </c>
      <c r="B62" s="8" t="s">
        <v>395</v>
      </c>
      <c r="C62" s="119">
        <v>6.727119018404909</v>
      </c>
      <c r="D62" s="116">
        <v>5.522964714110429</v>
      </c>
      <c r="E62" s="115">
        <v>4.379354480981596</v>
      </c>
      <c r="F62" s="74">
        <v>89429.60158865964</v>
      </c>
      <c r="G62" s="75">
        <v>90755.02727287017</v>
      </c>
      <c r="H62" s="76">
        <v>124173.00958865964</v>
      </c>
      <c r="I62" s="77">
        <v>125498.43527287018</v>
      </c>
      <c r="J62" s="76">
        <v>140674.91150865963</v>
      </c>
      <c r="K62" s="77">
        <v>142000.33719287015</v>
      </c>
    </row>
    <row r="63" spans="1:11" ht="12.75">
      <c r="A63" s="7">
        <v>5400</v>
      </c>
      <c r="B63" s="8" t="s">
        <v>397</v>
      </c>
      <c r="C63" s="119">
        <v>6.862494478527608</v>
      </c>
      <c r="D63" s="116">
        <v>5.6341079668711656</v>
      </c>
      <c r="E63" s="115">
        <v>4.467483905521473</v>
      </c>
      <c r="F63" s="74">
        <v>90880.98551029732</v>
      </c>
      <c r="G63" s="75">
        <v>92206.41119450785</v>
      </c>
      <c r="H63" s="76">
        <v>126279.92951029734</v>
      </c>
      <c r="I63" s="77">
        <v>127605.35519450787</v>
      </c>
      <c r="J63" s="76">
        <v>143093.18807029736</v>
      </c>
      <c r="K63" s="77">
        <v>144418.61375450785</v>
      </c>
    </row>
    <row r="64" spans="1:11" ht="12.75">
      <c r="A64" s="7">
        <v>5500</v>
      </c>
      <c r="B64" s="8" t="s">
        <v>399</v>
      </c>
      <c r="C64" s="119">
        <v>6.997869938650307</v>
      </c>
      <c r="D64" s="116">
        <v>5.745251219631902</v>
      </c>
      <c r="E64" s="115">
        <v>4.55561333006135</v>
      </c>
      <c r="F64" s="74">
        <v>91646.97409522848</v>
      </c>
      <c r="G64" s="75">
        <v>92972.39977943897</v>
      </c>
      <c r="H64" s="76">
        <v>127701.45409522849</v>
      </c>
      <c r="I64" s="77">
        <v>129026.87977943898</v>
      </c>
      <c r="J64" s="76">
        <v>144826.0692952285</v>
      </c>
      <c r="K64" s="77">
        <v>146151.49497943898</v>
      </c>
    </row>
    <row r="65" spans="1:11" ht="12.75">
      <c r="A65" s="7">
        <v>5600</v>
      </c>
      <c r="B65" s="8" t="s">
        <v>401</v>
      </c>
      <c r="C65" s="119">
        <v>7.143658895705522</v>
      </c>
      <c r="D65" s="116">
        <v>5.864943953374233</v>
      </c>
      <c r="E65" s="115">
        <v>4.650521941104294</v>
      </c>
      <c r="F65" s="74">
        <v>93084.33222947177</v>
      </c>
      <c r="G65" s="75">
        <v>94409.75791368228</v>
      </c>
      <c r="H65" s="76">
        <v>129794.34822947177</v>
      </c>
      <c r="I65" s="77">
        <v>131119.7739136823</v>
      </c>
      <c r="J65" s="76">
        <v>147230.32006947178</v>
      </c>
      <c r="K65" s="77">
        <v>148555.7457536823</v>
      </c>
    </row>
    <row r="66" spans="1:11" ht="12.75">
      <c r="A66" s="7">
        <v>5700</v>
      </c>
      <c r="B66" s="8" t="s">
        <v>403</v>
      </c>
      <c r="C66" s="119">
        <v>7.289447852760737</v>
      </c>
      <c r="D66" s="116">
        <v>5.984636687116565</v>
      </c>
      <c r="E66" s="115">
        <v>4.74543055214724</v>
      </c>
      <c r="F66" s="74">
        <v>94580.47503384086</v>
      </c>
      <c r="G66" s="75">
        <v>95905.90071805142</v>
      </c>
      <c r="H66" s="76">
        <v>131946.0270338409</v>
      </c>
      <c r="I66" s="77">
        <v>133271.4527180514</v>
      </c>
      <c r="J66" s="76">
        <v>149693.35551384086</v>
      </c>
      <c r="K66" s="77">
        <v>151018.78119805138</v>
      </c>
    </row>
    <row r="67" spans="1:11" ht="12.75">
      <c r="A67" s="7">
        <v>5800</v>
      </c>
      <c r="B67" s="8" t="s">
        <v>405</v>
      </c>
      <c r="C67" s="119">
        <v>7.4248233128834356</v>
      </c>
      <c r="D67" s="116">
        <v>6.0957799398773</v>
      </c>
      <c r="E67" s="115">
        <v>4.833559976687117</v>
      </c>
      <c r="F67" s="74">
        <v>93924.93903384088</v>
      </c>
      <c r="G67" s="75">
        <v>98023.38940502581</v>
      </c>
      <c r="H67" s="76">
        <v>131946.0270338409</v>
      </c>
      <c r="I67" s="77">
        <v>136044.47740502583</v>
      </c>
      <c r="J67" s="76">
        <v>152777.73684081528</v>
      </c>
      <c r="K67" s="77">
        <v>154103.1625250258</v>
      </c>
    </row>
    <row r="68" spans="1:11" ht="12.75">
      <c r="A68" s="7">
        <v>5900</v>
      </c>
      <c r="B68" s="8" t="s">
        <v>407</v>
      </c>
      <c r="C68" s="119">
        <v>7.560198773006135</v>
      </c>
      <c r="D68" s="116">
        <v>6.206923192638037</v>
      </c>
      <c r="E68" s="115">
        <v>4.9216894012269945</v>
      </c>
      <c r="F68" s="74">
        <v>98178.10955835826</v>
      </c>
      <c r="G68" s="75">
        <v>99503.53524256879</v>
      </c>
      <c r="H68" s="76">
        <v>136854.73355835828</v>
      </c>
      <c r="I68" s="77">
        <v>138180.1592425688</v>
      </c>
      <c r="J68" s="76">
        <v>155224.77531835824</v>
      </c>
      <c r="K68" s="77">
        <v>156550.20100256882</v>
      </c>
    </row>
    <row r="69" spans="1:11" ht="13.5" thickBot="1">
      <c r="A69" s="9">
        <v>6000</v>
      </c>
      <c r="B69" s="10" t="s">
        <v>409</v>
      </c>
      <c r="C69" s="120">
        <v>7.695574233128834</v>
      </c>
      <c r="D69" s="117">
        <v>6.318066445398772</v>
      </c>
      <c r="E69" s="118">
        <v>5.009818825766871</v>
      </c>
      <c r="F69" s="84">
        <v>99684.36044767188</v>
      </c>
      <c r="G69" s="85">
        <v>101009.78613188241</v>
      </c>
      <c r="H69" s="78">
        <v>139016.52044767188</v>
      </c>
      <c r="I69" s="79">
        <v>140341.9461318824</v>
      </c>
      <c r="J69" s="78">
        <v>157697.91884767188</v>
      </c>
      <c r="K69" s="79">
        <v>159023.3445318824</v>
      </c>
    </row>
  </sheetData>
  <sheetProtection/>
  <mergeCells count="15">
    <mergeCell ref="J11:K11"/>
    <mergeCell ref="D11:D14"/>
    <mergeCell ref="E11:E14"/>
    <mergeCell ref="F11:G11"/>
    <mergeCell ref="H11:I11"/>
    <mergeCell ref="L11:L14"/>
    <mergeCell ref="F14:K14"/>
    <mergeCell ref="A1:M1"/>
    <mergeCell ref="A3:AF3"/>
    <mergeCell ref="A4:AE4"/>
    <mergeCell ref="A5:AE5"/>
    <mergeCell ref="A10:A14"/>
    <mergeCell ref="B10:B14"/>
    <mergeCell ref="C10:K10"/>
    <mergeCell ref="C11:C14"/>
  </mergeCells>
  <printOptions/>
  <pageMargins left="0.75" right="0.75" top="1" bottom="1" header="0.5" footer="0.5"/>
  <pageSetup horizontalDpi="600" verticalDpi="600" orientation="portrait" paperSize="9" scale="70" r:id="rId2"/>
  <drawing r:id="rId1"/>
</worksheet>
</file>

<file path=xl/worksheets/sheet15.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N18" sqref="N18"/>
    </sheetView>
  </sheetViews>
  <sheetFormatPr defaultColWidth="9.125" defaultRowHeight="12.75"/>
  <cols>
    <col min="1" max="1" width="5.875" style="6" customWidth="1"/>
    <col min="2" max="2" width="9.125" style="6" customWidth="1"/>
    <col min="3" max="3" width="8.625" style="6" customWidth="1"/>
    <col min="4" max="4" width="8.25390625" style="6" customWidth="1"/>
    <col min="5" max="5" width="7.625" style="6" customWidth="1"/>
    <col min="6" max="6" width="10.00390625" style="6" customWidth="1"/>
    <col min="7" max="7" width="11.625" style="6" customWidth="1"/>
    <col min="8" max="9" width="11.25390625" style="6" customWidth="1"/>
    <col min="10" max="10" width="10.00390625" style="6" customWidth="1"/>
    <col min="11" max="11" width="10.625" style="6" customWidth="1"/>
    <col min="12" max="12" width="3.00390625" style="6" customWidth="1"/>
    <col min="13" max="52" width="6.25390625" style="6" customWidth="1"/>
    <col min="53" max="16384" width="9.125" style="6" customWidth="1"/>
  </cols>
  <sheetData>
    <row r="1" spans="1:13" ht="18.75" customHeight="1">
      <c r="A1" s="229" t="s">
        <v>78</v>
      </c>
      <c r="B1" s="229"/>
      <c r="C1" s="229"/>
      <c r="D1" s="229"/>
      <c r="E1" s="229"/>
      <c r="F1" s="229"/>
      <c r="G1" s="229"/>
      <c r="H1" s="229"/>
      <c r="I1" s="229"/>
      <c r="J1" s="229"/>
      <c r="K1" s="229"/>
      <c r="L1" s="237"/>
      <c r="M1" s="237"/>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456</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3" s="51" customFormat="1" ht="31.5" customHeight="1">
      <c r="A13" s="217"/>
      <c r="B13" s="219"/>
      <c r="C13" s="215"/>
      <c r="D13" s="215"/>
      <c r="E13" s="231"/>
      <c r="F13" s="70" t="s">
        <v>452</v>
      </c>
      <c r="G13" s="71" t="s">
        <v>453</v>
      </c>
      <c r="H13" s="70" t="s">
        <v>452</v>
      </c>
      <c r="I13" s="71" t="s">
        <v>453</v>
      </c>
      <c r="J13" s="70" t="s">
        <v>452</v>
      </c>
      <c r="K13" s="71" t="s">
        <v>453</v>
      </c>
      <c r="L13" s="223"/>
      <c r="M13" s="50"/>
    </row>
    <row r="14" spans="1:13" ht="15" customHeight="1">
      <c r="A14" s="217"/>
      <c r="B14" s="219"/>
      <c r="C14" s="233"/>
      <c r="D14" s="233"/>
      <c r="E14" s="234"/>
      <c r="F14" s="224" t="s">
        <v>45</v>
      </c>
      <c r="G14" s="225"/>
      <c r="H14" s="225"/>
      <c r="I14" s="225"/>
      <c r="J14" s="225"/>
      <c r="K14" s="226"/>
      <c r="L14" s="223"/>
      <c r="M14" s="52"/>
    </row>
    <row r="15" spans="1:16" ht="12.75">
      <c r="A15" s="60">
        <v>600</v>
      </c>
      <c r="B15" s="61" t="s">
        <v>411</v>
      </c>
      <c r="C15" s="119">
        <v>0.6156643680000001</v>
      </c>
      <c r="D15" s="119">
        <v>0.505460446128</v>
      </c>
      <c r="E15" s="115">
        <v>0.4007975035680001</v>
      </c>
      <c r="F15" s="74">
        <v>14038.894471973063</v>
      </c>
      <c r="G15" s="75">
        <v>15471.787103552013</v>
      </c>
      <c r="H15" s="74">
        <v>17972.110471973065</v>
      </c>
      <c r="I15" s="75">
        <v>19405.00310355201</v>
      </c>
      <c r="J15" s="74">
        <v>19840.250311973065</v>
      </c>
      <c r="K15" s="75">
        <v>21273.142943552008</v>
      </c>
      <c r="L15" s="42"/>
      <c r="M15" s="58"/>
      <c r="N15" s="58"/>
      <c r="O15" s="58"/>
      <c r="P15" s="58"/>
    </row>
    <row r="16" spans="1:16" ht="12.75">
      <c r="A16" s="7">
        <f aca="true" t="shared" si="0" ref="A16:A41">A15+100</f>
        <v>700</v>
      </c>
      <c r="B16" s="8" t="s">
        <v>413</v>
      </c>
      <c r="C16" s="119">
        <v>0.801795456</v>
      </c>
      <c r="D16" s="119">
        <v>0.658274069376</v>
      </c>
      <c r="E16" s="115">
        <v>0.521968841856</v>
      </c>
      <c r="F16" s="74">
        <v>15080.997103771926</v>
      </c>
      <c r="G16" s="75">
        <v>16513.889735350873</v>
      </c>
      <c r="H16" s="76">
        <v>19669.749103771923</v>
      </c>
      <c r="I16" s="77">
        <v>21102.64173535087</v>
      </c>
      <c r="J16" s="76">
        <v>21849.245583771928</v>
      </c>
      <c r="K16" s="77">
        <v>23282.138215350875</v>
      </c>
      <c r="L16" s="42"/>
      <c r="M16" s="58"/>
      <c r="N16" s="58"/>
      <c r="O16" s="58"/>
      <c r="P16" s="58"/>
    </row>
    <row r="17" spans="1:16" ht="12.75">
      <c r="A17" s="7">
        <f t="shared" si="0"/>
        <v>800</v>
      </c>
      <c r="B17" s="8" t="s">
        <v>415</v>
      </c>
      <c r="C17" s="119">
        <v>1.00224432</v>
      </c>
      <c r="D17" s="119">
        <v>0.82284258672</v>
      </c>
      <c r="E17" s="115">
        <v>0.65246105232</v>
      </c>
      <c r="F17" s="74">
        <v>16114.412178491235</v>
      </c>
      <c r="G17" s="75">
        <v>17547.30481007018</v>
      </c>
      <c r="H17" s="76">
        <v>21358.70017849124</v>
      </c>
      <c r="I17" s="77">
        <v>22791.592810070182</v>
      </c>
      <c r="J17" s="76">
        <v>23849.553298491242</v>
      </c>
      <c r="K17" s="77">
        <v>25282.445930070186</v>
      </c>
      <c r="L17" s="42"/>
      <c r="M17" s="58"/>
      <c r="N17" s="58"/>
      <c r="O17" s="58"/>
      <c r="P17" s="58"/>
    </row>
    <row r="18" spans="1:16" ht="12.75">
      <c r="A18" s="7">
        <f t="shared" si="0"/>
        <v>900</v>
      </c>
      <c r="B18" s="8" t="s">
        <v>417</v>
      </c>
      <c r="C18" s="119">
        <v>1.1883754080000002</v>
      </c>
      <c r="D18" s="119">
        <v>0.9756562099680001</v>
      </c>
      <c r="E18" s="115">
        <v>0.7736323906080002</v>
      </c>
      <c r="F18" s="74">
        <v>17664.665590952834</v>
      </c>
      <c r="G18" s="75">
        <v>19097.55822253178</v>
      </c>
      <c r="H18" s="76">
        <v>23564.489590952835</v>
      </c>
      <c r="I18" s="77">
        <v>24997.38222253178</v>
      </c>
      <c r="J18" s="76">
        <v>26366.699350952833</v>
      </c>
      <c r="K18" s="77">
        <v>27799.59198253178</v>
      </c>
      <c r="L18" s="42"/>
      <c r="M18" s="58"/>
      <c r="N18" s="11"/>
      <c r="O18" s="58"/>
      <c r="P18" s="58"/>
    </row>
    <row r="19" spans="1:16" ht="12.75">
      <c r="A19" s="7">
        <f t="shared" si="0"/>
        <v>1000</v>
      </c>
      <c r="B19" s="8" t="s">
        <v>419</v>
      </c>
      <c r="C19" s="119">
        <v>1.3745064959999997</v>
      </c>
      <c r="D19" s="119">
        <v>1.128469833216</v>
      </c>
      <c r="E19" s="115">
        <v>0.894803728896</v>
      </c>
      <c r="F19" s="74">
        <v>19146.32186297421</v>
      </c>
      <c r="G19" s="75">
        <v>20579.21449455316</v>
      </c>
      <c r="H19" s="76">
        <v>25701.681862974212</v>
      </c>
      <c r="I19" s="77">
        <v>27134.574494553162</v>
      </c>
      <c r="J19" s="76">
        <v>28815.248262974208</v>
      </c>
      <c r="K19" s="77">
        <v>30248.140894553162</v>
      </c>
      <c r="L19" s="42"/>
      <c r="M19" s="58"/>
      <c r="N19" s="58"/>
      <c r="O19" s="58"/>
      <c r="P19" s="58"/>
    </row>
    <row r="20" spans="1:16" ht="12.75">
      <c r="A20" s="7">
        <f t="shared" si="0"/>
        <v>1100</v>
      </c>
      <c r="B20" s="8" t="s">
        <v>421</v>
      </c>
      <c r="C20" s="119">
        <v>1.5749553599999997</v>
      </c>
      <c r="D20" s="119">
        <v>1.2930383505599998</v>
      </c>
      <c r="E20" s="115">
        <v>1.0252959393599999</v>
      </c>
      <c r="F20" s="74">
        <v>20631.292515381076</v>
      </c>
      <c r="G20" s="75">
        <v>22064.185146960015</v>
      </c>
      <c r="H20" s="76">
        <v>27842.188515381076</v>
      </c>
      <c r="I20" s="77">
        <v>29275.081146960016</v>
      </c>
      <c r="J20" s="76">
        <v>31267.11155538107</v>
      </c>
      <c r="K20" s="77">
        <v>32700.004186960014</v>
      </c>
      <c r="L20" s="42"/>
      <c r="M20" s="58"/>
      <c r="N20" s="58"/>
      <c r="O20" s="58"/>
      <c r="P20" s="58"/>
    </row>
    <row r="21" spans="1:16" ht="12.75">
      <c r="A21" s="7">
        <f t="shared" si="0"/>
        <v>1200</v>
      </c>
      <c r="B21" s="8" t="s">
        <v>1</v>
      </c>
      <c r="C21" s="119">
        <v>1.7610864480000001</v>
      </c>
      <c r="D21" s="119">
        <v>1.4458519738079998</v>
      </c>
      <c r="E21" s="115">
        <v>1.146467277648</v>
      </c>
      <c r="F21" s="74">
        <v>22231.29212295416</v>
      </c>
      <c r="G21" s="75">
        <v>23664.184754533107</v>
      </c>
      <c r="H21" s="76">
        <v>30097.72412295416</v>
      </c>
      <c r="I21" s="77">
        <v>31530.616754533108</v>
      </c>
      <c r="J21" s="76">
        <v>33834.00380295416</v>
      </c>
      <c r="K21" s="77">
        <v>35266.89643453311</v>
      </c>
      <c r="L21" s="42"/>
      <c r="M21" s="58"/>
      <c r="N21" s="58"/>
      <c r="O21" s="58"/>
      <c r="P21" s="58"/>
    </row>
    <row r="22" spans="1:16" ht="12.75">
      <c r="A22" s="7">
        <f t="shared" si="0"/>
        <v>1300</v>
      </c>
      <c r="B22" s="8" t="s">
        <v>3</v>
      </c>
      <c r="C22" s="119">
        <v>1.9472175360000001</v>
      </c>
      <c r="D22" s="119">
        <v>1.598665597056</v>
      </c>
      <c r="E22" s="115">
        <v>1.267638615936</v>
      </c>
      <c r="F22" s="74">
        <v>23761.777937091385</v>
      </c>
      <c r="G22" s="75">
        <v>25194.670568670324</v>
      </c>
      <c r="H22" s="76">
        <v>32283.745937091386</v>
      </c>
      <c r="I22" s="77">
        <v>33716.63856867033</v>
      </c>
      <c r="J22" s="76">
        <v>36331.38225709138</v>
      </c>
      <c r="K22" s="77">
        <v>37764.274888670334</v>
      </c>
      <c r="L22" s="42"/>
      <c r="M22" s="58"/>
      <c r="N22" s="58"/>
      <c r="O22" s="58"/>
      <c r="P22" s="58"/>
    </row>
    <row r="23" spans="1:16" ht="12.75">
      <c r="A23" s="7">
        <f t="shared" si="0"/>
        <v>1400</v>
      </c>
      <c r="B23" s="8" t="s">
        <v>5</v>
      </c>
      <c r="C23" s="119">
        <v>2.1476664000000003</v>
      </c>
      <c r="D23" s="119">
        <v>1.7632341144</v>
      </c>
      <c r="E23" s="115">
        <v>1.3981308264000003</v>
      </c>
      <c r="F23" s="74">
        <v>25533.01627066663</v>
      </c>
      <c r="G23" s="75">
        <v>26965.908902245577</v>
      </c>
      <c r="H23" s="76">
        <v>34710.52027066663</v>
      </c>
      <c r="I23" s="77">
        <v>36143.412902245575</v>
      </c>
      <c r="J23" s="76">
        <v>39069.513230666635</v>
      </c>
      <c r="K23" s="77">
        <v>40502.405862245585</v>
      </c>
      <c r="L23" s="42"/>
      <c r="M23" s="58"/>
      <c r="N23" s="58"/>
      <c r="O23" s="58"/>
      <c r="P23" s="58"/>
    </row>
    <row r="24" spans="1:16" ht="12.75">
      <c r="A24" s="7">
        <f t="shared" si="0"/>
        <v>1500</v>
      </c>
      <c r="B24" s="8" t="s">
        <v>7</v>
      </c>
      <c r="C24" s="119">
        <v>2.3337974879999996</v>
      </c>
      <c r="D24" s="119">
        <v>1.9160477376479996</v>
      </c>
      <c r="E24" s="115">
        <v>1.5193021646879998</v>
      </c>
      <c r="F24" s="74">
        <v>27262.007952729746</v>
      </c>
      <c r="G24" s="75">
        <v>28694.90058430869</v>
      </c>
      <c r="H24" s="76">
        <v>37095.04795272974</v>
      </c>
      <c r="I24" s="77">
        <v>38527.940584308686</v>
      </c>
      <c r="J24" s="76">
        <v>41765.39755272975</v>
      </c>
      <c r="K24" s="77">
        <v>43198.29018430869</v>
      </c>
      <c r="L24" s="42"/>
      <c r="M24" s="58"/>
      <c r="N24" s="58"/>
      <c r="O24" s="58"/>
      <c r="P24" s="58"/>
    </row>
    <row r="25" spans="1:16" ht="12.75">
      <c r="A25" s="7">
        <f t="shared" si="0"/>
        <v>1600</v>
      </c>
      <c r="B25" s="8" t="s">
        <v>9</v>
      </c>
      <c r="C25" s="119">
        <v>2.5199285760000003</v>
      </c>
      <c r="D25" s="119">
        <v>2.0688613608960003</v>
      </c>
      <c r="E25" s="115">
        <v>1.6404735029760003</v>
      </c>
      <c r="F25" s="74">
        <v>28813.904529615458</v>
      </c>
      <c r="G25" s="75">
        <v>30246.797161194416</v>
      </c>
      <c r="H25" s="76">
        <v>39302.48052961547</v>
      </c>
      <c r="I25" s="77">
        <v>40735.373161194424</v>
      </c>
      <c r="J25" s="76">
        <v>44284.186769615466</v>
      </c>
      <c r="K25" s="77">
        <v>45717.07940119441</v>
      </c>
      <c r="L25" s="42"/>
      <c r="M25" s="58"/>
      <c r="N25" s="58"/>
      <c r="O25" s="58"/>
      <c r="P25" s="58"/>
    </row>
    <row r="26" spans="1:16" ht="12.75">
      <c r="A26" s="7">
        <f t="shared" si="0"/>
        <v>1700</v>
      </c>
      <c r="B26" s="8" t="s">
        <v>11</v>
      </c>
      <c r="C26" s="119">
        <v>2.72037744</v>
      </c>
      <c r="D26" s="119">
        <v>2.23342987824</v>
      </c>
      <c r="E26" s="115">
        <v>1.77096571344</v>
      </c>
      <c r="F26" s="74">
        <v>30293.23637284825</v>
      </c>
      <c r="G26" s="75">
        <v>31726.1290044272</v>
      </c>
      <c r="H26" s="76">
        <v>41437.348372848246</v>
      </c>
      <c r="I26" s="77">
        <v>42870.2410044272</v>
      </c>
      <c r="J26" s="76">
        <v>46730.41125284826</v>
      </c>
      <c r="K26" s="77">
        <v>48163.3038844272</v>
      </c>
      <c r="L26" s="42"/>
      <c r="M26" s="58"/>
      <c r="N26" s="58"/>
      <c r="O26" s="58"/>
      <c r="P26" s="58"/>
    </row>
    <row r="27" spans="1:16" ht="12.75">
      <c r="A27" s="7">
        <f t="shared" si="0"/>
        <v>1800</v>
      </c>
      <c r="B27" s="8" t="s">
        <v>13</v>
      </c>
      <c r="C27" s="119">
        <v>2.906508528</v>
      </c>
      <c r="D27" s="119">
        <v>2.3862435014879995</v>
      </c>
      <c r="E27" s="115">
        <v>1.8921370517279998</v>
      </c>
      <c r="F27" s="74">
        <v>31973.890311458745</v>
      </c>
      <c r="G27" s="75">
        <v>33406.78294303769</v>
      </c>
      <c r="H27" s="76">
        <v>43773.538311458746</v>
      </c>
      <c r="I27" s="77">
        <v>45206.43094303769</v>
      </c>
      <c r="J27" s="76">
        <v>49377.95783145874</v>
      </c>
      <c r="K27" s="77">
        <v>50810.850463037685</v>
      </c>
      <c r="L27" s="42"/>
      <c r="M27" s="58"/>
      <c r="N27" s="58"/>
      <c r="O27" s="58"/>
      <c r="P27" s="58"/>
    </row>
    <row r="28" spans="1:16" ht="12.75">
      <c r="A28" s="7">
        <f t="shared" si="0"/>
        <v>1900</v>
      </c>
      <c r="B28" s="8" t="s">
        <v>15</v>
      </c>
      <c r="C28" s="119">
        <v>3.0926396160000005</v>
      </c>
      <c r="D28" s="119">
        <v>2.5390571247360003</v>
      </c>
      <c r="E28" s="115">
        <v>2.0133083900160003</v>
      </c>
      <c r="F28" s="74">
        <v>33671.097151423666</v>
      </c>
      <c r="G28" s="75">
        <v>35103.98978300261</v>
      </c>
      <c r="H28" s="76">
        <v>46126.28115142367</v>
      </c>
      <c r="I28" s="77">
        <v>47559.17378300262</v>
      </c>
      <c r="J28" s="76">
        <v>52042.057311423676</v>
      </c>
      <c r="K28" s="77">
        <v>53474.94994300261</v>
      </c>
      <c r="L28" s="42"/>
      <c r="M28" s="58"/>
      <c r="N28" s="58"/>
      <c r="O28" s="58"/>
      <c r="P28" s="58"/>
    </row>
    <row r="29" spans="1:16" ht="12.75">
      <c r="A29" s="7">
        <f t="shared" si="0"/>
        <v>2000</v>
      </c>
      <c r="B29" s="8" t="s">
        <v>17</v>
      </c>
      <c r="C29" s="119">
        <v>3.2930884800000007</v>
      </c>
      <c r="D29" s="119">
        <v>2.70362564208</v>
      </c>
      <c r="E29" s="115">
        <v>2.1438006004800005</v>
      </c>
      <c r="F29" s="74">
        <v>35235.55931999351</v>
      </c>
      <c r="G29" s="75">
        <v>36668.45195157245</v>
      </c>
      <c r="H29" s="76">
        <v>48346.27931999351</v>
      </c>
      <c r="I29" s="77">
        <v>49779.171951572454</v>
      </c>
      <c r="J29" s="76">
        <v>54573.41211999351</v>
      </c>
      <c r="K29" s="77">
        <v>56006.30475157246</v>
      </c>
      <c r="L29" s="42"/>
      <c r="M29" s="58"/>
      <c r="N29" s="58"/>
      <c r="O29" s="58"/>
      <c r="P29" s="58"/>
    </row>
    <row r="30" spans="1:16" ht="12.75">
      <c r="A30" s="7">
        <f t="shared" si="0"/>
        <v>2100</v>
      </c>
      <c r="B30" s="8" t="s">
        <v>19</v>
      </c>
      <c r="C30" s="119">
        <v>3.479219568</v>
      </c>
      <c r="D30" s="119">
        <v>2.856439265328</v>
      </c>
      <c r="E30" s="115">
        <v>2.264971938768</v>
      </c>
      <c r="F30" s="74">
        <v>37176.12227351614</v>
      </c>
      <c r="G30" s="75">
        <v>38609.01490509509</v>
      </c>
      <c r="H30" s="76">
        <v>50942.378273516144</v>
      </c>
      <c r="I30" s="77">
        <v>52375.270905095094</v>
      </c>
      <c r="J30" s="76">
        <v>57480.867713516156</v>
      </c>
      <c r="K30" s="77">
        <v>58913.76034509509</v>
      </c>
      <c r="L30" s="42"/>
      <c r="M30" s="58"/>
      <c r="N30" s="58"/>
      <c r="O30" s="58"/>
      <c r="P30" s="58"/>
    </row>
    <row r="31" spans="1:16" ht="12.75">
      <c r="A31" s="7">
        <f t="shared" si="0"/>
        <v>2200</v>
      </c>
      <c r="B31" s="8" t="s">
        <v>21</v>
      </c>
      <c r="C31" s="119">
        <v>3.6653506559999998</v>
      </c>
      <c r="D31" s="119">
        <v>3.009252888576</v>
      </c>
      <c r="E31" s="115">
        <v>2.386143277056</v>
      </c>
      <c r="F31" s="74">
        <v>38670.09269715026</v>
      </c>
      <c r="G31" s="75">
        <v>40102.985328729206</v>
      </c>
      <c r="H31" s="76">
        <v>53091.884697150264</v>
      </c>
      <c r="I31" s="77">
        <v>54524.77732872921</v>
      </c>
      <c r="J31" s="76">
        <v>59941.73077715025</v>
      </c>
      <c r="K31" s="77">
        <v>61374.6234087292</v>
      </c>
      <c r="L31" s="42"/>
      <c r="M31" s="58"/>
      <c r="N31" s="58"/>
      <c r="O31" s="58"/>
      <c r="P31" s="58"/>
    </row>
    <row r="32" spans="1:16" ht="12.75">
      <c r="A32" s="7">
        <f t="shared" si="0"/>
        <v>2300</v>
      </c>
      <c r="B32" s="8" t="s">
        <v>23</v>
      </c>
      <c r="C32" s="119">
        <v>3.86579952</v>
      </c>
      <c r="D32" s="119">
        <v>3.17382140592</v>
      </c>
      <c r="E32" s="115">
        <v>2.51663548752</v>
      </c>
      <c r="F32" s="74">
        <v>40157.4505512499</v>
      </c>
      <c r="G32" s="75">
        <v>41590.343182828845</v>
      </c>
      <c r="H32" s="76">
        <v>55234.7785512499</v>
      </c>
      <c r="I32" s="77">
        <v>56667.671182828846</v>
      </c>
      <c r="J32" s="76">
        <v>62395.9812712499</v>
      </c>
      <c r="K32" s="77">
        <v>63828.873902828855</v>
      </c>
      <c r="L32" s="42"/>
      <c r="M32" s="58"/>
      <c r="N32" s="58"/>
      <c r="O32" s="58"/>
      <c r="P32" s="58"/>
    </row>
    <row r="33" spans="1:16" ht="12.75">
      <c r="A33" s="7">
        <f t="shared" si="0"/>
        <v>2400</v>
      </c>
      <c r="B33" s="8" t="s">
        <v>25</v>
      </c>
      <c r="C33" s="119">
        <v>4.051930607999999</v>
      </c>
      <c r="D33" s="119">
        <v>3.3266350291679996</v>
      </c>
      <c r="E33" s="115">
        <v>2.637806825808</v>
      </c>
      <c r="F33" s="74">
        <v>41687.56347116081</v>
      </c>
      <c r="G33" s="75">
        <v>43120.45610273976</v>
      </c>
      <c r="H33" s="76">
        <v>57420.42747116081</v>
      </c>
      <c r="I33" s="77">
        <v>58853.32010273976</v>
      </c>
      <c r="J33" s="76">
        <v>64892.98683116081</v>
      </c>
      <c r="K33" s="77">
        <v>66325.87946273977</v>
      </c>
      <c r="L33" s="42"/>
      <c r="M33" s="58"/>
      <c r="N33" s="58"/>
      <c r="O33" s="58"/>
      <c r="P33" s="58"/>
    </row>
    <row r="34" spans="1:16" ht="12.75">
      <c r="A34" s="7">
        <f t="shared" si="0"/>
        <v>2500</v>
      </c>
      <c r="B34" s="8" t="s">
        <v>27</v>
      </c>
      <c r="C34" s="119">
        <v>4.238061696000001</v>
      </c>
      <c r="D34" s="119">
        <v>3.479448652416</v>
      </c>
      <c r="E34" s="115">
        <v>2.7589781640960003</v>
      </c>
      <c r="F34" s="74">
        <v>44009.727598683545</v>
      </c>
      <c r="G34" s="75">
        <v>45442.620230262495</v>
      </c>
      <c r="H34" s="76">
        <v>60398.127598683546</v>
      </c>
      <c r="I34" s="77">
        <v>61831.0202302625</v>
      </c>
      <c r="J34" s="76">
        <v>68182.04359868355</v>
      </c>
      <c r="K34" s="77">
        <v>69614.9362302625</v>
      </c>
      <c r="L34" s="42"/>
      <c r="M34" s="58"/>
      <c r="N34" s="58"/>
      <c r="O34" s="58"/>
      <c r="P34" s="58"/>
    </row>
    <row r="35" spans="1:16" ht="12.75">
      <c r="A35" s="7">
        <f t="shared" si="0"/>
        <v>2600</v>
      </c>
      <c r="B35" s="8" t="s">
        <v>29</v>
      </c>
      <c r="C35" s="119">
        <v>4.438510560000001</v>
      </c>
      <c r="D35" s="119">
        <v>3.64401716976</v>
      </c>
      <c r="E35" s="115">
        <v>2.8894703745600006</v>
      </c>
      <c r="F35" s="74">
        <v>45496.04002721505</v>
      </c>
      <c r="G35" s="75">
        <v>46928.93265879401</v>
      </c>
      <c r="H35" s="76">
        <v>62539.97602721505</v>
      </c>
      <c r="I35" s="77">
        <v>63972.86865879401</v>
      </c>
      <c r="J35" s="76">
        <v>70635.24866721506</v>
      </c>
      <c r="K35" s="77">
        <v>72068.141298794</v>
      </c>
      <c r="L35" s="42"/>
      <c r="M35" s="58"/>
      <c r="N35" s="58"/>
      <c r="O35" s="58"/>
      <c r="P35" s="58"/>
    </row>
    <row r="36" spans="1:16" ht="12.75">
      <c r="A36" s="7">
        <f t="shared" si="0"/>
        <v>2700</v>
      </c>
      <c r="B36" s="8" t="s">
        <v>31</v>
      </c>
      <c r="C36" s="119">
        <v>4.624641648</v>
      </c>
      <c r="D36" s="119">
        <v>3.7968307930079996</v>
      </c>
      <c r="E36" s="115">
        <v>3.0106417128480003</v>
      </c>
      <c r="F36" s="74">
        <v>46970.24841447155</v>
      </c>
      <c r="G36" s="75">
        <v>48403.14104605049</v>
      </c>
      <c r="H36" s="76">
        <v>64669.72041447155</v>
      </c>
      <c r="I36" s="77">
        <v>66102.6130460505</v>
      </c>
      <c r="J36" s="76">
        <v>73076.34969447154</v>
      </c>
      <c r="K36" s="77">
        <v>74509.24232605049</v>
      </c>
      <c r="L36" s="42"/>
      <c r="M36" s="58"/>
      <c r="N36" s="58"/>
      <c r="O36" s="58"/>
      <c r="P36" s="58"/>
    </row>
    <row r="37" spans="1:16" ht="12.75">
      <c r="A37" s="7">
        <f t="shared" si="0"/>
        <v>2800</v>
      </c>
      <c r="B37" s="8" t="s">
        <v>33</v>
      </c>
      <c r="C37" s="119">
        <v>4.810772736</v>
      </c>
      <c r="D37" s="119">
        <v>3.949644416255999</v>
      </c>
      <c r="E37" s="115">
        <v>3.1318130511359996</v>
      </c>
      <c r="F37" s="74">
        <v>48496.90139297582</v>
      </c>
      <c r="G37" s="75">
        <v>49929.79402455478</v>
      </c>
      <c r="H37" s="76">
        <v>66851.90939297582</v>
      </c>
      <c r="I37" s="77">
        <v>68284.80202455478</v>
      </c>
      <c r="J37" s="76">
        <v>75569.89531297583</v>
      </c>
      <c r="K37" s="77">
        <v>77002.78794455477</v>
      </c>
      <c r="L37" s="42"/>
      <c r="M37" s="58"/>
      <c r="N37" s="58"/>
      <c r="O37" s="58"/>
      <c r="P37" s="58"/>
    </row>
    <row r="38" spans="1:16" ht="12.75">
      <c r="A38" s="7">
        <f t="shared" si="0"/>
        <v>2900</v>
      </c>
      <c r="B38" s="8" t="s">
        <v>35</v>
      </c>
      <c r="C38" s="119">
        <v>5.0112216</v>
      </c>
      <c r="D38" s="119">
        <v>4.114212933599999</v>
      </c>
      <c r="E38" s="115">
        <v>3.2623052616000003</v>
      </c>
      <c r="F38" s="74">
        <v>50079.87646774619</v>
      </c>
      <c r="G38" s="75">
        <v>51512.76909932514</v>
      </c>
      <c r="H38" s="76">
        <v>69090.42046774618</v>
      </c>
      <c r="I38" s="77">
        <v>70523.31309932514</v>
      </c>
      <c r="J38" s="76">
        <v>78119.76302774619</v>
      </c>
      <c r="K38" s="77">
        <v>79552.65565932512</v>
      </c>
      <c r="L38" s="42"/>
      <c r="M38" s="58"/>
      <c r="N38" s="58"/>
      <c r="O38" s="58"/>
      <c r="P38" s="58"/>
    </row>
    <row r="39" spans="1:16" ht="12.75">
      <c r="A39" s="7">
        <f t="shared" si="0"/>
        <v>3000</v>
      </c>
      <c r="B39" s="8" t="s">
        <v>37</v>
      </c>
      <c r="C39" s="119">
        <v>5.1973526880000005</v>
      </c>
      <c r="D39" s="119">
        <v>4.267026556848</v>
      </c>
      <c r="E39" s="115">
        <v>3.3834765998880005</v>
      </c>
      <c r="F39" s="74">
        <v>51657.56475972908</v>
      </c>
      <c r="G39" s="75">
        <v>53090.457391308024</v>
      </c>
      <c r="H39" s="76">
        <v>71323.64475972908</v>
      </c>
      <c r="I39" s="77">
        <v>72756.53739130803</v>
      </c>
      <c r="J39" s="76">
        <v>80664.34395972907</v>
      </c>
      <c r="K39" s="77">
        <v>82097.23659130801</v>
      </c>
      <c r="L39" s="42"/>
      <c r="M39" s="58"/>
      <c r="N39" s="58"/>
      <c r="O39" s="58"/>
      <c r="P39" s="58"/>
    </row>
    <row r="40" spans="1:16" ht="12.75">
      <c r="A40" s="7">
        <f t="shared" si="0"/>
        <v>3100</v>
      </c>
      <c r="B40" s="8" t="s">
        <v>39</v>
      </c>
      <c r="C40" s="119">
        <v>5.383483775999999</v>
      </c>
      <c r="D40" s="119">
        <v>4.419840180095999</v>
      </c>
      <c r="E40" s="115">
        <v>3.5046479381759994</v>
      </c>
      <c r="F40" s="74">
        <v>58227.95103898556</v>
      </c>
      <c r="G40" s="75">
        <v>59553.37672319609</v>
      </c>
      <c r="H40" s="76">
        <v>78549.56703898557</v>
      </c>
      <c r="I40" s="77">
        <v>79874.99272319609</v>
      </c>
      <c r="J40" s="76">
        <v>88201.62287898555</v>
      </c>
      <c r="K40" s="77">
        <v>89527.04856319608</v>
      </c>
      <c r="L40" s="42"/>
      <c r="M40" s="58"/>
      <c r="N40" s="58"/>
      <c r="O40" s="58"/>
      <c r="P40" s="58"/>
    </row>
    <row r="41" spans="1:16" ht="12.75">
      <c r="A41" s="7">
        <f t="shared" si="0"/>
        <v>3200</v>
      </c>
      <c r="B41" s="8" t="s">
        <v>41</v>
      </c>
      <c r="C41" s="119">
        <v>5.569614864</v>
      </c>
      <c r="D41" s="119">
        <v>4.572653803344</v>
      </c>
      <c r="E41" s="115">
        <v>3.6258192764640005</v>
      </c>
      <c r="F41" s="74">
        <v>59301.51528228575</v>
      </c>
      <c r="G41" s="75">
        <v>60626.94096649628</v>
      </c>
      <c r="H41" s="76">
        <v>80278.66728228577</v>
      </c>
      <c r="I41" s="77">
        <v>81604.09296649629</v>
      </c>
      <c r="J41" s="76">
        <v>90242.07976228575</v>
      </c>
      <c r="K41" s="77">
        <v>91567.5054464963</v>
      </c>
      <c r="L41" s="42"/>
      <c r="M41" s="58"/>
      <c r="N41" s="58"/>
      <c r="O41" s="58"/>
      <c r="P41" s="58"/>
    </row>
    <row r="42" spans="1:11" ht="12.75">
      <c r="A42" s="7">
        <v>3300</v>
      </c>
      <c r="B42" s="8" t="s">
        <v>410</v>
      </c>
      <c r="C42" s="119">
        <v>5.755745952</v>
      </c>
      <c r="D42" s="116">
        <v>4.725467426592</v>
      </c>
      <c r="E42" s="115">
        <v>3.7469906147520002</v>
      </c>
      <c r="F42" s="74">
        <v>60724.161051046554</v>
      </c>
      <c r="G42" s="75">
        <v>62049.58673525709</v>
      </c>
      <c r="H42" s="76">
        <v>82356.84905104655</v>
      </c>
      <c r="I42" s="77">
        <v>83682.27473525709</v>
      </c>
      <c r="J42" s="76">
        <v>92631.61817104656</v>
      </c>
      <c r="K42" s="77">
        <v>93957.04385525708</v>
      </c>
    </row>
    <row r="43" spans="1:11" ht="12.75">
      <c r="A43" s="7">
        <v>3400</v>
      </c>
      <c r="B43" s="8" t="s">
        <v>412</v>
      </c>
      <c r="C43" s="119">
        <v>5.94187704</v>
      </c>
      <c r="D43" s="116">
        <v>4.878281049839999</v>
      </c>
      <c r="E43" s="115">
        <v>3.8681619530399995</v>
      </c>
      <c r="F43" s="74">
        <v>62188.17958552161</v>
      </c>
      <c r="G43" s="75">
        <v>63513.60526973214</v>
      </c>
      <c r="H43" s="76">
        <v>84476.4035855216</v>
      </c>
      <c r="I43" s="77">
        <v>85801.82926973214</v>
      </c>
      <c r="J43" s="76">
        <v>95062.52934552162</v>
      </c>
      <c r="K43" s="77">
        <v>96387.95502973213</v>
      </c>
    </row>
    <row r="44" spans="1:11" ht="12.75">
      <c r="A44" s="7">
        <v>3500</v>
      </c>
      <c r="B44" s="8" t="s">
        <v>414</v>
      </c>
      <c r="C44" s="119">
        <v>6.128008127999999</v>
      </c>
      <c r="D44" s="116">
        <v>5.031094673087999</v>
      </c>
      <c r="E44" s="115">
        <v>3.9893332913279997</v>
      </c>
      <c r="F44" s="74">
        <v>63687.60569489905</v>
      </c>
      <c r="G44" s="75">
        <v>65013.031379109576</v>
      </c>
      <c r="H44" s="76">
        <v>86631.36569489905</v>
      </c>
      <c r="I44" s="77">
        <v>87956.79137910958</v>
      </c>
      <c r="J44" s="76">
        <v>97528.84809489906</v>
      </c>
      <c r="K44" s="77">
        <v>98854.27377910959</v>
      </c>
    </row>
    <row r="45" spans="1:11" ht="12.75">
      <c r="A45" s="7">
        <v>3600</v>
      </c>
      <c r="B45" s="8" t="s">
        <v>416</v>
      </c>
      <c r="C45" s="119">
        <v>6.314139215999999</v>
      </c>
      <c r="D45" s="116">
        <v>5.183908296335999</v>
      </c>
      <c r="E45" s="115">
        <v>4.110504629616</v>
      </c>
      <c r="F45" s="74">
        <v>65133.894403006954</v>
      </c>
      <c r="G45" s="75">
        <v>66459.32008721748</v>
      </c>
      <c r="H45" s="76">
        <v>88733.19040300696</v>
      </c>
      <c r="I45" s="77">
        <v>90058.6160872175</v>
      </c>
      <c r="J45" s="76">
        <v>99942.02944300698</v>
      </c>
      <c r="K45" s="77">
        <v>101267.45512721749</v>
      </c>
    </row>
    <row r="46" spans="1:11" ht="12.75">
      <c r="A46" s="7">
        <v>3700</v>
      </c>
      <c r="B46" s="8" t="s">
        <v>418</v>
      </c>
      <c r="C46" s="119">
        <v>6.500270304000012</v>
      </c>
      <c r="D46" s="116">
        <v>5.33672191958401</v>
      </c>
      <c r="E46" s="115">
        <v>4.231675967904008</v>
      </c>
      <c r="F46" s="74">
        <v>66738.17744198447</v>
      </c>
      <c r="G46" s="75">
        <v>68063.60312619498</v>
      </c>
      <c r="H46" s="76">
        <v>90993.00944198448</v>
      </c>
      <c r="I46" s="77">
        <v>92318.43512619499</v>
      </c>
      <c r="J46" s="76">
        <v>102513.20512198449</v>
      </c>
      <c r="K46" s="77">
        <v>103838.63080619501</v>
      </c>
    </row>
    <row r="47" spans="1:11" ht="12.75">
      <c r="A47" s="7">
        <v>3800</v>
      </c>
      <c r="B47" s="8" t="s">
        <v>420</v>
      </c>
      <c r="C47" s="119">
        <v>6.686401392000012</v>
      </c>
      <c r="D47" s="116">
        <v>5.48953554283201</v>
      </c>
      <c r="E47" s="115">
        <v>4.352847306192007</v>
      </c>
      <c r="F47" s="74">
        <v>68297.04082835965</v>
      </c>
      <c r="G47" s="75">
        <v>69622.46651257016</v>
      </c>
      <c r="H47" s="76">
        <v>93207.40882835965</v>
      </c>
      <c r="I47" s="77">
        <v>94532.83451257016</v>
      </c>
      <c r="J47" s="76">
        <v>105038.96114835962</v>
      </c>
      <c r="K47" s="77">
        <v>106364.38683257016</v>
      </c>
    </row>
    <row r="48" spans="1:11" ht="12.75">
      <c r="A48" s="7">
        <v>3900</v>
      </c>
      <c r="B48" s="8" t="s">
        <v>0</v>
      </c>
      <c r="C48" s="119">
        <v>6.872532480000012</v>
      </c>
      <c r="D48" s="116">
        <v>5.642349166080009</v>
      </c>
      <c r="E48" s="115">
        <v>4.474018644480007</v>
      </c>
      <c r="F48" s="74">
        <v>69832.018015984</v>
      </c>
      <c r="G48" s="75">
        <v>71157.44370019452</v>
      </c>
      <c r="H48" s="76">
        <v>95397.92201598399</v>
      </c>
      <c r="I48" s="77">
        <v>96723.34770019451</v>
      </c>
      <c r="J48" s="76">
        <v>107540.83097598398</v>
      </c>
      <c r="K48" s="77">
        <v>108866.25666019451</v>
      </c>
    </row>
    <row r="49" spans="1:11" ht="12.75">
      <c r="A49" s="7">
        <v>4000</v>
      </c>
      <c r="B49" s="8" t="s">
        <v>2</v>
      </c>
      <c r="C49" s="119">
        <v>7.0586635680000125</v>
      </c>
      <c r="D49" s="116">
        <v>5.7951627893280095</v>
      </c>
      <c r="E49" s="115">
        <v>4.595189982768009</v>
      </c>
      <c r="F49" s="74">
        <v>71296.6212245783</v>
      </c>
      <c r="G49" s="75">
        <v>72622.0469087888</v>
      </c>
      <c r="H49" s="76">
        <v>97518.0612245783</v>
      </c>
      <c r="I49" s="77">
        <v>98843.48690878881</v>
      </c>
      <c r="J49" s="76">
        <v>109972.32682457828</v>
      </c>
      <c r="K49" s="77">
        <v>111297.75250878879</v>
      </c>
    </row>
    <row r="50" spans="1:11" ht="12.75">
      <c r="A50" s="7">
        <v>4100</v>
      </c>
      <c r="B50" s="8" t="s">
        <v>4</v>
      </c>
      <c r="C50" s="119">
        <v>6.94447057404878</v>
      </c>
      <c r="D50" s="116">
        <v>5.701410341294047</v>
      </c>
      <c r="E50" s="115">
        <v>4.520850343705756</v>
      </c>
      <c r="F50" s="74">
        <v>72871.14889865938</v>
      </c>
      <c r="G50" s="75">
        <v>74196.5745828699</v>
      </c>
      <c r="H50" s="76">
        <v>99748.12489865937</v>
      </c>
      <c r="I50" s="77">
        <v>101073.5505828699</v>
      </c>
      <c r="J50" s="76">
        <v>112513.7471386594</v>
      </c>
      <c r="K50" s="77">
        <v>113839.1728228699</v>
      </c>
    </row>
    <row r="51" spans="1:11" ht="12.75">
      <c r="A51" s="7">
        <v>4200</v>
      </c>
      <c r="B51" s="8" t="s">
        <v>6</v>
      </c>
      <c r="C51" s="119">
        <v>7.129466716390244</v>
      </c>
      <c r="D51" s="116">
        <v>5.85329217415639</v>
      </c>
      <c r="E51" s="115">
        <v>4.641282832370049</v>
      </c>
      <c r="F51" s="74">
        <v>74424.51019434635</v>
      </c>
      <c r="G51" s="75">
        <v>75749.93587855688</v>
      </c>
      <c r="H51" s="76">
        <v>101957.02219434637</v>
      </c>
      <c r="I51" s="77">
        <v>103282.4478785569</v>
      </c>
      <c r="J51" s="76">
        <v>115034.00107434638</v>
      </c>
      <c r="K51" s="77">
        <v>116359.42675855687</v>
      </c>
    </row>
    <row r="52" spans="1:11" ht="12.75">
      <c r="A52" s="7">
        <v>4300</v>
      </c>
      <c r="B52" s="8" t="s">
        <v>8</v>
      </c>
      <c r="C52" s="119">
        <v>7.314462858731707</v>
      </c>
      <c r="D52" s="116">
        <v>6.005174007018731</v>
      </c>
      <c r="E52" s="115">
        <v>4.761715321034341</v>
      </c>
      <c r="F52" s="74">
        <v>75904.7874208157</v>
      </c>
      <c r="G52" s="75">
        <v>77230.21310502623</v>
      </c>
      <c r="H52" s="76">
        <v>104092.8354208157</v>
      </c>
      <c r="I52" s="77">
        <v>105418.26110502622</v>
      </c>
      <c r="J52" s="76">
        <v>117481.1709408157</v>
      </c>
      <c r="K52" s="77">
        <v>118806.59662502623</v>
      </c>
    </row>
    <row r="53" spans="1:11" ht="12.75">
      <c r="A53" s="7">
        <v>4400</v>
      </c>
      <c r="B53" s="8" t="s">
        <v>10</v>
      </c>
      <c r="C53" s="119">
        <v>7.513689473560975</v>
      </c>
      <c r="D53" s="116">
        <v>6.16873905779356</v>
      </c>
      <c r="E53" s="115">
        <v>4.891411847288194</v>
      </c>
      <c r="F53" s="74">
        <v>77300.74256241952</v>
      </c>
      <c r="G53" s="75">
        <v>78626.16824663001</v>
      </c>
      <c r="H53" s="76">
        <v>106144.32656241952</v>
      </c>
      <c r="I53" s="77">
        <v>107469.75224663003</v>
      </c>
      <c r="J53" s="76">
        <v>119844.01872241953</v>
      </c>
      <c r="K53" s="77">
        <v>121169.44440663003</v>
      </c>
    </row>
    <row r="54" spans="1:11" ht="12.75">
      <c r="A54" s="7">
        <v>4500</v>
      </c>
      <c r="B54" s="8" t="s">
        <v>12</v>
      </c>
      <c r="C54" s="119">
        <v>7.7129160883902435</v>
      </c>
      <c r="D54" s="116">
        <v>6.3323041085683895</v>
      </c>
      <c r="E54" s="115">
        <v>5.021108373542049</v>
      </c>
      <c r="F54" s="74">
        <v>78791.84946128778</v>
      </c>
      <c r="G54" s="75">
        <v>80117.27514549831</v>
      </c>
      <c r="H54" s="76">
        <v>108290.96946128778</v>
      </c>
      <c r="I54" s="77">
        <v>109616.3951454983</v>
      </c>
      <c r="J54" s="76">
        <v>122302.01826128778</v>
      </c>
      <c r="K54" s="77">
        <v>123627.44394549832</v>
      </c>
    </row>
    <row r="55" spans="1:11" ht="12.75">
      <c r="A55" s="7">
        <v>4600</v>
      </c>
      <c r="B55" s="8" t="s">
        <v>14</v>
      </c>
      <c r="C55" s="119">
        <v>7.8979122307317065</v>
      </c>
      <c r="D55" s="116">
        <v>6.48418594143073</v>
      </c>
      <c r="E55" s="115">
        <v>5.141540862206341</v>
      </c>
      <c r="F55" s="74">
        <v>80257.23779689182</v>
      </c>
      <c r="G55" s="75">
        <v>81582.66348110235</v>
      </c>
      <c r="H55" s="76">
        <v>110411.89379689182</v>
      </c>
      <c r="I55" s="77">
        <v>111737.31948110236</v>
      </c>
      <c r="J55" s="76">
        <v>124734.29923689183</v>
      </c>
      <c r="K55" s="77">
        <v>126059.72492110237</v>
      </c>
    </row>
    <row r="56" spans="1:11" ht="12.75">
      <c r="A56" s="7">
        <v>4700</v>
      </c>
      <c r="B56" s="8" t="s">
        <v>16</v>
      </c>
      <c r="C56" s="119">
        <v>8.08290837307317</v>
      </c>
      <c r="D56" s="116">
        <v>6.636067774293073</v>
      </c>
      <c r="E56" s="115">
        <v>5.261973350870634</v>
      </c>
      <c r="F56" s="74">
        <v>81875.9227298315</v>
      </c>
      <c r="G56" s="75">
        <v>83201.34841404202</v>
      </c>
      <c r="H56" s="76">
        <v>112686.1147298315</v>
      </c>
      <c r="I56" s="77">
        <v>114011.54041404203</v>
      </c>
      <c r="J56" s="76">
        <v>127319.87680983149</v>
      </c>
      <c r="K56" s="77">
        <v>128645.30249404203</v>
      </c>
    </row>
    <row r="57" spans="1:11" ht="12.75">
      <c r="A57" s="7">
        <v>4800</v>
      </c>
      <c r="B57" s="8" t="s">
        <v>18</v>
      </c>
      <c r="C57" s="119">
        <v>8.267904515414633</v>
      </c>
      <c r="D57" s="116">
        <v>6.787949607155414</v>
      </c>
      <c r="E57" s="115">
        <v>5.382405839534926</v>
      </c>
      <c r="F57" s="74">
        <v>83384.57095135034</v>
      </c>
      <c r="G57" s="75">
        <v>84709.99663556086</v>
      </c>
      <c r="H57" s="76">
        <v>114850.29895135033</v>
      </c>
      <c r="I57" s="77">
        <v>116175.72463556087</v>
      </c>
      <c r="J57" s="76">
        <v>129795.41767135033</v>
      </c>
      <c r="K57" s="77">
        <v>131120.84335556088</v>
      </c>
    </row>
    <row r="58" spans="1:11" ht="12.75">
      <c r="A58" s="7">
        <v>4900</v>
      </c>
      <c r="B58" s="8" t="s">
        <v>20</v>
      </c>
      <c r="C58" s="119">
        <v>8.452900657756096</v>
      </c>
      <c r="D58" s="116">
        <v>6.9398314400177545</v>
      </c>
      <c r="E58" s="115">
        <v>5.502838328199219</v>
      </c>
      <c r="F58" s="74">
        <v>84827.6263906222</v>
      </c>
      <c r="G58" s="75">
        <v>86153.05207483274</v>
      </c>
      <c r="H58" s="76">
        <v>116948.89039062223</v>
      </c>
      <c r="I58" s="77">
        <v>118274.31607483274</v>
      </c>
      <c r="J58" s="76">
        <v>132205.3657506222</v>
      </c>
      <c r="K58" s="77">
        <v>133530.79143483273</v>
      </c>
    </row>
    <row r="59" spans="1:11" ht="12.75">
      <c r="A59" s="7">
        <v>5000</v>
      </c>
      <c r="B59" s="8" t="s">
        <v>22</v>
      </c>
      <c r="C59" s="119">
        <v>8.652127272585366</v>
      </c>
      <c r="D59" s="116">
        <v>7.103396490792584</v>
      </c>
      <c r="E59" s="115">
        <v>5.632534854453073</v>
      </c>
      <c r="F59" s="74">
        <v>86227.72445952473</v>
      </c>
      <c r="G59" s="75">
        <v>87553.15014373526</v>
      </c>
      <c r="H59" s="76">
        <v>119004.52445952473</v>
      </c>
      <c r="I59" s="77">
        <v>120329.95014373526</v>
      </c>
      <c r="J59" s="76">
        <v>134572.35645952474</v>
      </c>
      <c r="K59" s="77">
        <v>135897.78214373527</v>
      </c>
    </row>
    <row r="60" spans="1:11" ht="12.75">
      <c r="A60" s="7">
        <v>5100</v>
      </c>
      <c r="B60" s="8" t="s">
        <v>24</v>
      </c>
      <c r="C60" s="119">
        <v>8.851353887414634</v>
      </c>
      <c r="D60" s="116">
        <v>7.266961541567413</v>
      </c>
      <c r="E60" s="115">
        <v>5.762231380706926</v>
      </c>
      <c r="F60" s="74">
        <v>87661.71666526704</v>
      </c>
      <c r="G60" s="75">
        <v>88987.14234947757</v>
      </c>
      <c r="H60" s="76">
        <v>121094.05266526705</v>
      </c>
      <c r="I60" s="77">
        <v>122419.47834947758</v>
      </c>
      <c r="J60" s="76">
        <v>136973.24130526703</v>
      </c>
      <c r="K60" s="77">
        <v>138298.66698947758</v>
      </c>
    </row>
    <row r="61" spans="1:11" ht="12.75">
      <c r="A61" s="7">
        <v>5200</v>
      </c>
      <c r="B61" s="8" t="s">
        <v>26</v>
      </c>
      <c r="C61" s="119">
        <v>9.036350029756097</v>
      </c>
      <c r="D61" s="116">
        <v>7.4188433744297555</v>
      </c>
      <c r="E61" s="115">
        <v>5.882663869371219</v>
      </c>
      <c r="F61" s="74">
        <v>89033.85973926027</v>
      </c>
      <c r="G61" s="75">
        <v>90359.28542347079</v>
      </c>
      <c r="H61" s="76">
        <v>123121.73173926027</v>
      </c>
      <c r="I61" s="77">
        <v>124447.1574234708</v>
      </c>
      <c r="J61" s="76">
        <v>139312.27701926028</v>
      </c>
      <c r="K61" s="77">
        <v>140637.7027034708</v>
      </c>
    </row>
    <row r="62" spans="1:11" ht="12.75">
      <c r="A62" s="7">
        <v>5300</v>
      </c>
      <c r="B62" s="8" t="s">
        <v>28</v>
      </c>
      <c r="C62" s="119">
        <v>9.22134617209756</v>
      </c>
      <c r="D62" s="116">
        <v>7.570725207292097</v>
      </c>
      <c r="E62" s="115">
        <v>6.003096358035512</v>
      </c>
      <c r="F62" s="74">
        <v>90410.15338457371</v>
      </c>
      <c r="G62" s="75">
        <v>91735.57906878422</v>
      </c>
      <c r="H62" s="76">
        <v>125153.56138457371</v>
      </c>
      <c r="I62" s="77">
        <v>126478.98706878422</v>
      </c>
      <c r="J62" s="76">
        <v>141655.46330457373</v>
      </c>
      <c r="K62" s="77">
        <v>142980.88898878422</v>
      </c>
    </row>
    <row r="63" spans="1:11" ht="12.75">
      <c r="A63" s="7">
        <v>5400</v>
      </c>
      <c r="B63" s="8" t="s">
        <v>30</v>
      </c>
      <c r="C63" s="119">
        <v>9.406342314439023</v>
      </c>
      <c r="D63" s="116">
        <v>7.722607040154438</v>
      </c>
      <c r="E63" s="115">
        <v>6.123528846699805</v>
      </c>
      <c r="F63" s="74">
        <v>91877.255938957</v>
      </c>
      <c r="G63" s="75">
        <v>93202.68162316752</v>
      </c>
      <c r="H63" s="76">
        <v>127276.199938957</v>
      </c>
      <c r="I63" s="77">
        <v>128601.62562316754</v>
      </c>
      <c r="J63" s="76">
        <v>144089.45849895698</v>
      </c>
      <c r="K63" s="77">
        <v>145414.88418316754</v>
      </c>
    </row>
    <row r="64" spans="1:11" ht="12.75">
      <c r="A64" s="7">
        <v>5500</v>
      </c>
      <c r="B64" s="8" t="s">
        <v>32</v>
      </c>
      <c r="C64" s="119">
        <v>9.591338456780488</v>
      </c>
      <c r="D64" s="116">
        <v>7.874488873016779</v>
      </c>
      <c r="E64" s="115">
        <v>6.243961335364097</v>
      </c>
      <c r="F64" s="74">
        <v>92658.96315663369</v>
      </c>
      <c r="G64" s="75">
        <v>93984.38884084423</v>
      </c>
      <c r="H64" s="76">
        <v>128713.4431566337</v>
      </c>
      <c r="I64" s="77">
        <v>130038.86884084422</v>
      </c>
      <c r="J64" s="76">
        <v>145838.0583566337</v>
      </c>
      <c r="K64" s="77">
        <v>147163.48404084423</v>
      </c>
    </row>
    <row r="65" spans="1:11" ht="12.75">
      <c r="A65" s="7">
        <v>5600</v>
      </c>
      <c r="B65" s="8" t="s">
        <v>34</v>
      </c>
      <c r="C65" s="119">
        <v>9.790565071609755</v>
      </c>
      <c r="D65" s="116">
        <v>8.038053923791608</v>
      </c>
      <c r="E65" s="115">
        <v>6.373657861617951</v>
      </c>
      <c r="F65" s="74">
        <v>94112.03992362256</v>
      </c>
      <c r="G65" s="75">
        <v>95437.46560783312</v>
      </c>
      <c r="H65" s="76">
        <v>130822.05592362258</v>
      </c>
      <c r="I65" s="77">
        <v>132147.48160783312</v>
      </c>
      <c r="J65" s="76">
        <v>148258.0277636226</v>
      </c>
      <c r="K65" s="77">
        <v>149583.45344783313</v>
      </c>
    </row>
    <row r="66" spans="1:11" ht="12.75">
      <c r="A66" s="7">
        <v>5700</v>
      </c>
      <c r="B66" s="8" t="s">
        <v>36</v>
      </c>
      <c r="C66" s="119">
        <v>9.989791686439023</v>
      </c>
      <c r="D66" s="116">
        <v>8.201618974566438</v>
      </c>
      <c r="E66" s="115">
        <v>6.503354387871804</v>
      </c>
      <c r="F66" s="74">
        <v>95623.90136073726</v>
      </c>
      <c r="G66" s="75">
        <v>96949.32704494777</v>
      </c>
      <c r="H66" s="76">
        <v>132989.45336073727</v>
      </c>
      <c r="I66" s="77">
        <v>134314.87904494777</v>
      </c>
      <c r="J66" s="76">
        <v>150736.78184073724</v>
      </c>
      <c r="K66" s="77">
        <v>152062.2075249478</v>
      </c>
    </row>
    <row r="67" spans="1:11" ht="12.75">
      <c r="A67" s="7">
        <v>5800</v>
      </c>
      <c r="B67" s="8" t="s">
        <v>38</v>
      </c>
      <c r="C67" s="119">
        <v>10.174787828780486</v>
      </c>
      <c r="D67" s="116">
        <v>8.353500807428778</v>
      </c>
      <c r="E67" s="115">
        <v>6.623786876536097</v>
      </c>
      <c r="F67" s="74">
        <v>97757.10868045727</v>
      </c>
      <c r="G67" s="75">
        <v>99082.53436466778</v>
      </c>
      <c r="H67" s="76">
        <v>135778.19668045727</v>
      </c>
      <c r="I67" s="77">
        <v>137103.6223646678</v>
      </c>
      <c r="J67" s="76">
        <v>153836.88180045728</v>
      </c>
      <c r="K67" s="77">
        <v>155162.3074846678</v>
      </c>
    </row>
    <row r="68" spans="1:11" ht="12.75">
      <c r="A68" s="7">
        <v>5900</v>
      </c>
      <c r="B68" s="8" t="s">
        <v>40</v>
      </c>
      <c r="C68" s="119">
        <v>10.359783971121951</v>
      </c>
      <c r="D68" s="116">
        <v>8.505382640291122</v>
      </c>
      <c r="E68" s="115">
        <v>6.744219365200391</v>
      </c>
      <c r="F68" s="74">
        <v>99252.97315074583</v>
      </c>
      <c r="G68" s="75">
        <v>100578.39883495636</v>
      </c>
      <c r="H68" s="76">
        <v>137929.59715074583</v>
      </c>
      <c r="I68" s="77">
        <v>139255.02283495635</v>
      </c>
      <c r="J68" s="76">
        <v>156299.63891074582</v>
      </c>
      <c r="K68" s="77">
        <v>157625.06459495635</v>
      </c>
    </row>
    <row r="69" spans="1:11" ht="13.5" thickBot="1">
      <c r="A69" s="9">
        <v>6000</v>
      </c>
      <c r="B69" s="10" t="s">
        <v>42</v>
      </c>
      <c r="C69" s="120">
        <v>10.544780113463412</v>
      </c>
      <c r="D69" s="117">
        <v>8.657264473153463</v>
      </c>
      <c r="E69" s="118">
        <v>6.8646518538646815</v>
      </c>
      <c r="F69" s="84">
        <v>100774.94267280505</v>
      </c>
      <c r="G69" s="85">
        <v>102100.36835701556</v>
      </c>
      <c r="H69" s="78">
        <v>140107.10267280505</v>
      </c>
      <c r="I69" s="79">
        <v>141432.52835701557</v>
      </c>
      <c r="J69" s="78">
        <v>158788.50107280508</v>
      </c>
      <c r="K69" s="79">
        <v>160113.92675701555</v>
      </c>
    </row>
  </sheetData>
  <sheetProtection/>
  <mergeCells count="15">
    <mergeCell ref="L11:L14"/>
    <mergeCell ref="A10:A14"/>
    <mergeCell ref="B10:B14"/>
    <mergeCell ref="C10:K10"/>
    <mergeCell ref="C11:C14"/>
    <mergeCell ref="D11:D14"/>
    <mergeCell ref="F14:K14"/>
    <mergeCell ref="E11:E14"/>
    <mergeCell ref="F11:G11"/>
    <mergeCell ref="H11:I11"/>
    <mergeCell ref="J11:K11"/>
    <mergeCell ref="A1:M1"/>
    <mergeCell ref="A3:AF3"/>
    <mergeCell ref="A4:AE4"/>
    <mergeCell ref="A5:AE5"/>
  </mergeCells>
  <printOptions/>
  <pageMargins left="0.75" right="0.75" top="1" bottom="1" header="0.5" footer="0.5"/>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AD92"/>
  <sheetViews>
    <sheetView tabSelected="1" zoomScaleSheetLayoutView="100" zoomScalePageLayoutView="0" workbookViewId="0" topLeftCell="A1">
      <selection activeCell="N11" sqref="N11"/>
    </sheetView>
  </sheetViews>
  <sheetFormatPr defaultColWidth="9.125" defaultRowHeight="12.75"/>
  <cols>
    <col min="1" max="1" width="7.625" style="6" customWidth="1"/>
    <col min="2" max="2" width="7.875" style="6" bestFit="1" customWidth="1"/>
    <col min="3" max="4" width="7.875" style="6" customWidth="1"/>
    <col min="5" max="5" width="8.25390625" style="6" bestFit="1" customWidth="1"/>
    <col min="6" max="6" width="8.875" style="6" bestFit="1" customWidth="1"/>
    <col min="7" max="7" width="10.125" style="6" bestFit="1" customWidth="1"/>
    <col min="8" max="8" width="8.875" style="6" bestFit="1" customWidth="1"/>
    <col min="9" max="9" width="10.125" style="6" bestFit="1" customWidth="1"/>
    <col min="10" max="10" width="8.875" style="6" bestFit="1" customWidth="1"/>
    <col min="11" max="11" width="10.375" style="6" customWidth="1"/>
    <col min="12" max="12" width="9.125" style="6" hidden="1" customWidth="1"/>
    <col min="13" max="13" width="2.25390625" style="6" customWidth="1"/>
    <col min="14" max="16384" width="9.125" style="6" customWidth="1"/>
  </cols>
  <sheetData>
    <row r="1" spans="1:13" ht="16.5" customHeight="1">
      <c r="A1" s="229" t="s">
        <v>78</v>
      </c>
      <c r="B1" s="229"/>
      <c r="C1" s="229"/>
      <c r="D1" s="229"/>
      <c r="E1" s="229"/>
      <c r="F1" s="229"/>
      <c r="G1" s="229"/>
      <c r="H1" s="229"/>
      <c r="I1" s="229"/>
      <c r="J1" s="229"/>
      <c r="K1" s="229"/>
      <c r="L1" s="41"/>
      <c r="M1" s="17"/>
    </row>
    <row r="2" spans="1:13" ht="16.5" customHeight="1">
      <c r="A2" s="49"/>
      <c r="B2" s="49"/>
      <c r="C2" s="49"/>
      <c r="D2" s="49"/>
      <c r="E2" s="49"/>
      <c r="F2" s="49"/>
      <c r="G2" s="49"/>
      <c r="H2" s="49"/>
      <c r="I2" s="49"/>
      <c r="J2" s="49"/>
      <c r="K2" s="49"/>
      <c r="L2" s="41"/>
      <c r="M2" s="17"/>
    </row>
    <row r="3" spans="1:30"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63"/>
      <c r="AD3" s="63"/>
    </row>
    <row r="4" spans="1:30"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63"/>
      <c r="AC4" s="63"/>
      <c r="AD4" s="63"/>
    </row>
    <row r="5" spans="1:30"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63"/>
      <c r="AC5" s="63"/>
      <c r="AD5" s="63"/>
    </row>
    <row r="6" spans="1:30"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3"/>
      <c r="AC6" s="63"/>
      <c r="AD6" s="63"/>
    </row>
    <row r="7" spans="1:30"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3"/>
      <c r="AC7" s="63"/>
      <c r="AD7" s="63"/>
    </row>
    <row r="8" spans="1:30" s="3" customFormat="1" ht="14.25">
      <c r="A8" s="66" t="s">
        <v>47</v>
      </c>
      <c r="B8" s="65"/>
      <c r="C8" s="65"/>
      <c r="D8" s="66"/>
      <c r="E8" s="66" t="s">
        <v>46</v>
      </c>
      <c r="F8" s="66"/>
      <c r="G8" s="66"/>
      <c r="I8" s="66" t="s">
        <v>457</v>
      </c>
      <c r="K8" s="67"/>
      <c r="L8" s="66"/>
      <c r="M8" s="66"/>
      <c r="N8" s="67"/>
      <c r="O8" s="66"/>
      <c r="P8" s="62"/>
      <c r="Q8" s="62"/>
      <c r="R8" s="62"/>
      <c r="S8" s="62"/>
      <c r="T8" s="62"/>
      <c r="U8" s="62"/>
      <c r="V8" s="62"/>
      <c r="W8" s="62"/>
      <c r="X8" s="62"/>
      <c r="Y8" s="62"/>
      <c r="Z8" s="62"/>
      <c r="AA8" s="62"/>
      <c r="AB8" s="63"/>
      <c r="AC8" s="63"/>
      <c r="AD8" s="63"/>
    </row>
    <row r="9" spans="1:13" ht="14.25" customHeight="1" thickBot="1">
      <c r="A9" s="19"/>
      <c r="C9" s="19"/>
      <c r="D9" s="19"/>
      <c r="E9" s="19"/>
      <c r="F9" s="19"/>
      <c r="G9" s="19"/>
      <c r="H9" s="19"/>
      <c r="I9" s="19"/>
      <c r="J9" s="19"/>
      <c r="K9" s="19"/>
      <c r="L9" s="41"/>
      <c r="M9" s="17"/>
    </row>
    <row r="10" spans="1:13" s="23" customFormat="1" ht="19.5" customHeight="1" thickBot="1">
      <c r="A10" s="216" t="s">
        <v>44</v>
      </c>
      <c r="B10" s="218" t="s">
        <v>437</v>
      </c>
      <c r="C10" s="220" t="s">
        <v>862</v>
      </c>
      <c r="D10" s="220"/>
      <c r="E10" s="220"/>
      <c r="F10" s="221"/>
      <c r="G10" s="221"/>
      <c r="H10" s="221"/>
      <c r="I10" s="221"/>
      <c r="J10" s="221"/>
      <c r="K10" s="222"/>
      <c r="L10" s="19"/>
      <c r="M10" s="19"/>
    </row>
    <row r="11" spans="1:13" s="11" customFormat="1" ht="3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3" s="51" customFormat="1" ht="19.5" customHeight="1">
      <c r="A13" s="217"/>
      <c r="B13" s="219"/>
      <c r="C13" s="215"/>
      <c r="D13" s="215"/>
      <c r="E13" s="231"/>
      <c r="F13" s="70" t="s">
        <v>444</v>
      </c>
      <c r="G13" s="71" t="s">
        <v>445</v>
      </c>
      <c r="H13" s="70" t="s">
        <v>444</v>
      </c>
      <c r="I13" s="71" t="s">
        <v>445</v>
      </c>
      <c r="J13" s="70" t="s">
        <v>444</v>
      </c>
      <c r="K13" s="71" t="s">
        <v>445</v>
      </c>
      <c r="L13" s="223"/>
      <c r="M13" s="50"/>
    </row>
    <row r="14" spans="1:13" ht="15" customHeight="1">
      <c r="A14" s="217"/>
      <c r="B14" s="219"/>
      <c r="C14" s="215"/>
      <c r="D14" s="215"/>
      <c r="E14" s="231"/>
      <c r="F14" s="224" t="s">
        <v>45</v>
      </c>
      <c r="G14" s="225"/>
      <c r="H14" s="225"/>
      <c r="I14" s="225"/>
      <c r="J14" s="225"/>
      <c r="K14" s="226"/>
      <c r="L14" s="223"/>
      <c r="M14" s="52"/>
    </row>
    <row r="15" spans="1:13" ht="12.75">
      <c r="A15" s="72">
        <v>600</v>
      </c>
      <c r="B15" s="8" t="s">
        <v>478</v>
      </c>
      <c r="C15" s="114">
        <v>0.13159386798808706</v>
      </c>
      <c r="D15" s="114">
        <v>0.1076437840142552</v>
      </c>
      <c r="E15" s="115">
        <v>0.08500963872030423</v>
      </c>
      <c r="F15" s="74">
        <v>7583.368303948902</v>
      </c>
      <c r="G15" s="75">
        <v>8777.44549693136</v>
      </c>
      <c r="H15" s="74">
        <v>9513.802543948903</v>
      </c>
      <c r="I15" s="75">
        <v>10707.879736931358</v>
      </c>
      <c r="J15" s="74">
        <v>11610.355183948901</v>
      </c>
      <c r="K15" s="75">
        <v>12804.43237693136</v>
      </c>
      <c r="L15" s="44"/>
      <c r="M15" s="43"/>
    </row>
    <row r="16" spans="1:13" ht="12.75">
      <c r="A16" s="72">
        <f aca="true" t="shared" si="0" ref="A16:A40">A15+100</f>
        <v>700</v>
      </c>
      <c r="B16" s="8" t="s">
        <v>479</v>
      </c>
      <c r="C16" s="114">
        <v>0.17065225874660359</v>
      </c>
      <c r="D16" s="114">
        <v>0.1395935476547217</v>
      </c>
      <c r="E16" s="115">
        <v>0.11024135915030592</v>
      </c>
      <c r="F16" s="76">
        <v>8250.095653305947</v>
      </c>
      <c r="G16" s="77">
        <v>9444.1728462884</v>
      </c>
      <c r="H16" s="76">
        <v>10502.268933305944</v>
      </c>
      <c r="I16" s="77">
        <v>11696.346126288401</v>
      </c>
      <c r="J16" s="76">
        <v>12948.247013305947</v>
      </c>
      <c r="K16" s="77">
        <v>14142.3242062884</v>
      </c>
      <c r="L16" s="44"/>
      <c r="M16" s="43"/>
    </row>
    <row r="17" spans="1:13" ht="12.75">
      <c r="A17" s="72">
        <f t="shared" si="0"/>
        <v>800</v>
      </c>
      <c r="B17" s="8" t="s">
        <v>480</v>
      </c>
      <c r="C17" s="114">
        <v>0.21192043799203902</v>
      </c>
      <c r="D17" s="114">
        <v>0.1733509182774879</v>
      </c>
      <c r="E17" s="115">
        <v>0.1369006029428572</v>
      </c>
      <c r="F17" s="76">
        <v>8892.50752145565</v>
      </c>
      <c r="G17" s="77">
        <v>10086.584714438108</v>
      </c>
      <c r="H17" s="76">
        <v>11466.419841455649</v>
      </c>
      <c r="I17" s="77">
        <v>12660.497034438107</v>
      </c>
      <c r="J17" s="76">
        <v>14261.823361455652</v>
      </c>
      <c r="K17" s="77">
        <v>15455.900554438109</v>
      </c>
      <c r="L17" s="44"/>
      <c r="M17" s="43"/>
    </row>
    <row r="18" spans="1:13" ht="12.75">
      <c r="A18" s="72">
        <f t="shared" si="0"/>
        <v>900</v>
      </c>
      <c r="B18" s="8" t="s">
        <v>865</v>
      </c>
      <c r="C18" s="114">
        <v>0.25097882875055544</v>
      </c>
      <c r="D18" s="114">
        <v>0.20530068191795434</v>
      </c>
      <c r="E18" s="115">
        <v>0.16213232337285882</v>
      </c>
      <c r="F18" s="76">
        <v>9596.015878091424</v>
      </c>
      <c r="G18" s="77">
        <v>10790.093071073883</v>
      </c>
      <c r="H18" s="76">
        <v>12491.667238091424</v>
      </c>
      <c r="I18" s="77">
        <v>13685.744431073881</v>
      </c>
      <c r="J18" s="76">
        <v>15636.496198091427</v>
      </c>
      <c r="K18" s="77">
        <v>16830.57339107388</v>
      </c>
      <c r="L18" s="44"/>
      <c r="M18" s="43"/>
    </row>
    <row r="19" spans="1:13" ht="12.75">
      <c r="A19" s="72">
        <f t="shared" si="0"/>
        <v>1000</v>
      </c>
      <c r="B19" s="8" t="s">
        <v>481</v>
      </c>
      <c r="C19" s="114">
        <v>0.2900372195090721</v>
      </c>
      <c r="D19" s="114">
        <v>0.23725044555842092</v>
      </c>
      <c r="E19" s="115">
        <v>0.18736404380286056</v>
      </c>
      <c r="F19" s="76">
        <v>10198.779150367995</v>
      </c>
      <c r="G19" s="77">
        <v>11392.856343350453</v>
      </c>
      <c r="H19" s="76">
        <v>13416.169550367995</v>
      </c>
      <c r="I19" s="77">
        <v>14610.246743350453</v>
      </c>
      <c r="J19" s="76">
        <v>16910.423950367996</v>
      </c>
      <c r="K19" s="77">
        <v>18104.50114335045</v>
      </c>
      <c r="L19" s="44"/>
      <c r="M19" s="43"/>
    </row>
    <row r="20" spans="1:13" ht="12.75">
      <c r="A20" s="72">
        <f t="shared" si="0"/>
        <v>1100</v>
      </c>
      <c r="B20" s="8" t="s">
        <v>482</v>
      </c>
      <c r="C20" s="114">
        <v>0.32923917066879316</v>
      </c>
      <c r="D20" s="114">
        <v>0.2693176416070728</v>
      </c>
      <c r="E20" s="115">
        <v>0.2126885042520404</v>
      </c>
      <c r="F20" s="76">
        <v>10837.243443362271</v>
      </c>
      <c r="G20" s="77">
        <v>12031.32063634473</v>
      </c>
      <c r="H20" s="76">
        <v>14376.372883362274</v>
      </c>
      <c r="I20" s="77">
        <v>15570.45007634473</v>
      </c>
      <c r="J20" s="76">
        <v>18220.052723362274</v>
      </c>
      <c r="K20" s="77">
        <v>19414.12991634473</v>
      </c>
      <c r="L20" s="44"/>
      <c r="M20" s="43"/>
    </row>
    <row r="21" spans="1:13" ht="12.75">
      <c r="A21" s="72">
        <f t="shared" si="0"/>
        <v>1200</v>
      </c>
      <c r="B21" s="8" t="s">
        <v>483</v>
      </c>
      <c r="C21" s="114">
        <v>0.3682975614273097</v>
      </c>
      <c r="D21" s="114">
        <v>0.3012674052475393</v>
      </c>
      <c r="E21" s="115">
        <v>0.23792022468204208</v>
      </c>
      <c r="F21" s="76">
        <v>11550.996512742204</v>
      </c>
      <c r="G21" s="77">
        <v>12745.073705724657</v>
      </c>
      <c r="H21" s="76">
        <v>15411.864992742201</v>
      </c>
      <c r="I21" s="77">
        <v>16605.94218572466</v>
      </c>
      <c r="J21" s="76">
        <v>19604.9702727422</v>
      </c>
      <c r="K21" s="77">
        <v>20799.04746572466</v>
      </c>
      <c r="L21" s="44"/>
      <c r="M21" s="43"/>
    </row>
    <row r="22" spans="1:13" ht="12.75">
      <c r="A22" s="72">
        <f t="shared" si="0"/>
        <v>1300</v>
      </c>
      <c r="B22" s="8" t="s">
        <v>484</v>
      </c>
      <c r="C22" s="114">
        <v>0.4073559521858261</v>
      </c>
      <c r="D22" s="114">
        <v>0.3332171688880058</v>
      </c>
      <c r="E22" s="115">
        <v>0.26315194511204365</v>
      </c>
      <c r="F22" s="76">
        <v>12179.009535017527</v>
      </c>
      <c r="G22" s="77">
        <v>13373.086727999986</v>
      </c>
      <c r="H22" s="76">
        <v>16361.617055017528</v>
      </c>
      <c r="I22" s="77">
        <v>17555.694247999985</v>
      </c>
      <c r="J22" s="76">
        <v>20904.14777501753</v>
      </c>
      <c r="K22" s="77">
        <v>22098.224967999984</v>
      </c>
      <c r="L22" s="44"/>
      <c r="M22" s="43"/>
    </row>
    <row r="23" spans="1:13" ht="12.75">
      <c r="A23" s="72">
        <f t="shared" si="0"/>
        <v>1400</v>
      </c>
      <c r="B23" s="8" t="s">
        <v>485</v>
      </c>
      <c r="C23" s="114">
        <v>0.44862413143126156</v>
      </c>
      <c r="D23" s="114">
        <v>0.36697453951077197</v>
      </c>
      <c r="E23" s="115">
        <v>0.289811188904595</v>
      </c>
      <c r="F23" s="76">
        <v>12928.44735178951</v>
      </c>
      <c r="G23" s="77">
        <v>14122.524544771968</v>
      </c>
      <c r="H23" s="76">
        <v>17432.79391178951</v>
      </c>
      <c r="I23" s="77">
        <v>18626.871104771966</v>
      </c>
      <c r="J23" s="76">
        <v>22324.75007178951</v>
      </c>
      <c r="K23" s="77">
        <v>23518.827264771964</v>
      </c>
      <c r="L23" s="44"/>
      <c r="M23" s="43"/>
    </row>
    <row r="24" spans="1:13" ht="12.75">
      <c r="A24" s="72">
        <f t="shared" si="0"/>
        <v>1500</v>
      </c>
      <c r="B24" s="8" t="s">
        <v>486</v>
      </c>
      <c r="C24" s="114">
        <v>0.48768252218977803</v>
      </c>
      <c r="D24" s="114">
        <v>0.3989243031512384</v>
      </c>
      <c r="E24" s="115">
        <v>0.3150429093345966</v>
      </c>
      <c r="F24" s="76">
        <v>13729.64978883951</v>
      </c>
      <c r="G24" s="77">
        <v>14923.726981821968</v>
      </c>
      <c r="H24" s="76">
        <v>18555.73538883951</v>
      </c>
      <c r="I24" s="77">
        <v>19749.812581821967</v>
      </c>
      <c r="J24" s="76">
        <v>23797.11698883951</v>
      </c>
      <c r="K24" s="77">
        <v>24991.194181821968</v>
      </c>
      <c r="L24" s="44"/>
      <c r="M24" s="43"/>
    </row>
    <row r="25" spans="1:13" ht="12.75">
      <c r="A25" s="72">
        <f t="shared" si="0"/>
        <v>1600</v>
      </c>
      <c r="B25" s="8" t="s">
        <v>487</v>
      </c>
      <c r="C25" s="114">
        <v>0.5267409129482946</v>
      </c>
      <c r="D25" s="114">
        <v>0.430874066791705</v>
      </c>
      <c r="E25" s="115">
        <v>0.3402746297645983</v>
      </c>
      <c r="F25" s="76">
        <v>14452.693496062353</v>
      </c>
      <c r="G25" s="77">
        <v>15646.770689044808</v>
      </c>
      <c r="H25" s="76">
        <v>19600.518136062354</v>
      </c>
      <c r="I25" s="77">
        <v>20794.59532904481</v>
      </c>
      <c r="J25" s="76">
        <v>25191.325176062357</v>
      </c>
      <c r="K25" s="77">
        <v>26385.402369044812</v>
      </c>
      <c r="L25" s="44"/>
      <c r="M25" s="43"/>
    </row>
    <row r="26" spans="1:13" ht="12.75">
      <c r="A26" s="72">
        <f t="shared" si="0"/>
        <v>1700</v>
      </c>
      <c r="B26" s="8" t="s">
        <v>488</v>
      </c>
      <c r="C26" s="114">
        <v>0.5659428641080159</v>
      </c>
      <c r="D26" s="114">
        <v>0.46294126284035697</v>
      </c>
      <c r="E26" s="115">
        <v>0.3655990902137783</v>
      </c>
      <c r="F26" s="76">
        <v>15168.086076552741</v>
      </c>
      <c r="G26" s="77">
        <v>16362.163269535196</v>
      </c>
      <c r="H26" s="76">
        <v>20637.649756552742</v>
      </c>
      <c r="I26" s="77">
        <v>21831.726949535197</v>
      </c>
      <c r="J26" s="76">
        <v>26577.88223655274</v>
      </c>
      <c r="K26" s="77">
        <v>27771.959429535196</v>
      </c>
      <c r="L26" s="44"/>
      <c r="M26" s="43"/>
    </row>
    <row r="27" spans="1:13" ht="12.75">
      <c r="A27" s="72">
        <f t="shared" si="0"/>
        <v>1800</v>
      </c>
      <c r="B27" s="8" t="s">
        <v>489</v>
      </c>
      <c r="C27" s="114">
        <v>0.6050012548665322</v>
      </c>
      <c r="D27" s="114">
        <v>0.4948910264808234</v>
      </c>
      <c r="E27" s="115">
        <v>0.39083081064377984</v>
      </c>
      <c r="F27" s="76">
        <v>15841.32867955874</v>
      </c>
      <c r="G27" s="77">
        <v>17035.4058725412</v>
      </c>
      <c r="H27" s="76">
        <v>21632.631399558744</v>
      </c>
      <c r="I27" s="77">
        <v>22826.7085925412</v>
      </c>
      <c r="J27" s="76">
        <v>27922.289319558742</v>
      </c>
      <c r="K27" s="77">
        <v>29116.366512541197</v>
      </c>
      <c r="L27" s="44"/>
      <c r="M27" s="43"/>
    </row>
    <row r="28" spans="1:13" ht="12.75">
      <c r="A28" s="72">
        <f t="shared" si="0"/>
        <v>1900</v>
      </c>
      <c r="B28" s="8" t="s">
        <v>490</v>
      </c>
      <c r="C28" s="114">
        <v>0.646125873710763</v>
      </c>
      <c r="D28" s="114">
        <v>0.5285309646954042</v>
      </c>
      <c r="E28" s="115">
        <v>0.41739731441715294</v>
      </c>
      <c r="F28" s="76">
        <v>16526.21762536818</v>
      </c>
      <c r="G28" s="77">
        <v>17720.294818350638</v>
      </c>
      <c r="H28" s="76">
        <v>22639.259385368186</v>
      </c>
      <c r="I28" s="77">
        <v>23833.33657835064</v>
      </c>
      <c r="J28" s="76">
        <v>29278.342745368183</v>
      </c>
      <c r="K28" s="77">
        <v>30472.41993835064</v>
      </c>
      <c r="L28" s="44"/>
      <c r="M28" s="43"/>
    </row>
    <row r="29" spans="1:13" ht="12.75">
      <c r="A29" s="72">
        <f t="shared" si="0"/>
        <v>2000</v>
      </c>
      <c r="B29" s="8" t="s">
        <v>491</v>
      </c>
      <c r="C29" s="114">
        <v>0.6853278248704842</v>
      </c>
      <c r="D29" s="114">
        <v>0.5605981607440561</v>
      </c>
      <c r="E29" s="115">
        <v>0.4427217748663328</v>
      </c>
      <c r="F29" s="76">
        <v>17244.218392696515</v>
      </c>
      <c r="G29" s="77">
        <v>18438.295585678974</v>
      </c>
      <c r="H29" s="76">
        <v>23678.999192696516</v>
      </c>
      <c r="I29" s="77">
        <v>24873.076385678974</v>
      </c>
      <c r="J29" s="76">
        <v>30667.50799269652</v>
      </c>
      <c r="K29" s="77">
        <v>31861.585185678974</v>
      </c>
      <c r="L29" s="44"/>
      <c r="M29" s="43"/>
    </row>
    <row r="30" spans="1:13" ht="12.75">
      <c r="A30" s="72">
        <f t="shared" si="0"/>
        <v>2100</v>
      </c>
      <c r="B30" s="8" t="s">
        <v>492</v>
      </c>
      <c r="C30" s="114">
        <v>0.7243862156290007</v>
      </c>
      <c r="D30" s="114">
        <v>0.5925479243845225</v>
      </c>
      <c r="E30" s="115">
        <v>0.4679534952963345</v>
      </c>
      <c r="F30" s="76">
        <v>17966.09308249943</v>
      </c>
      <c r="G30" s="77">
        <v>19160.170275481887</v>
      </c>
      <c r="H30" s="76">
        <v>24722.61292249943</v>
      </c>
      <c r="I30" s="77">
        <v>25916.690115481884</v>
      </c>
      <c r="J30" s="76">
        <v>32060.54716249943</v>
      </c>
      <c r="K30" s="77">
        <v>33254.62435548189</v>
      </c>
      <c r="L30" s="44"/>
      <c r="M30" s="43"/>
    </row>
    <row r="31" spans="1:13" ht="12.75">
      <c r="A31" s="72">
        <f t="shared" si="0"/>
        <v>2200</v>
      </c>
      <c r="B31" s="8" t="s">
        <v>493</v>
      </c>
      <c r="C31" s="114">
        <v>0.7634446063875172</v>
      </c>
      <c r="D31" s="114">
        <v>0.6244976880249891</v>
      </c>
      <c r="E31" s="115">
        <v>0.4931852157263361</v>
      </c>
      <c r="F31" s="76">
        <v>18574.275825758068</v>
      </c>
      <c r="G31" s="77">
        <v>19768.353018740523</v>
      </c>
      <c r="H31" s="76">
        <v>25652.53470575807</v>
      </c>
      <c r="I31" s="77">
        <v>26846.611898740524</v>
      </c>
      <c r="J31" s="76">
        <v>33339.894385758074</v>
      </c>
      <c r="K31" s="77">
        <v>34533.97157874053</v>
      </c>
      <c r="L31" s="44"/>
      <c r="M31" s="43"/>
    </row>
    <row r="32" spans="1:13" ht="12.75">
      <c r="A32" s="72">
        <f t="shared" si="0"/>
        <v>2300</v>
      </c>
      <c r="B32" s="8" t="s">
        <v>494</v>
      </c>
      <c r="C32" s="114">
        <v>0.8026465575472385</v>
      </c>
      <c r="D32" s="114">
        <v>0.656564884073641</v>
      </c>
      <c r="E32" s="115">
        <v>0.518509676175516</v>
      </c>
      <c r="F32" s="76">
        <v>19214.904712190164</v>
      </c>
      <c r="G32" s="77">
        <v>20408.981905172623</v>
      </c>
      <c r="H32" s="76">
        <v>26614.902632190166</v>
      </c>
      <c r="I32" s="77">
        <v>27808.97982517262</v>
      </c>
      <c r="J32" s="76">
        <v>34651.68775219016</v>
      </c>
      <c r="K32" s="77">
        <v>34533.97157874053</v>
      </c>
      <c r="L32" s="44"/>
      <c r="M32" s="43"/>
    </row>
    <row r="33" spans="1:13" ht="12.75">
      <c r="A33" s="72">
        <f t="shared" si="0"/>
        <v>2400</v>
      </c>
      <c r="B33" s="8" t="s">
        <v>495</v>
      </c>
      <c r="C33" s="114">
        <v>0.8417049483057548</v>
      </c>
      <c r="D33" s="114">
        <v>0.6885146477141074</v>
      </c>
      <c r="E33" s="115">
        <v>0.5437413966055177</v>
      </c>
      <c r="F33" s="76">
        <v>19999.929736346516</v>
      </c>
      <c r="G33" s="77">
        <v>21194.006929328974</v>
      </c>
      <c r="H33" s="76">
        <v>27721.66669634652</v>
      </c>
      <c r="I33" s="77">
        <v>28915.743889328976</v>
      </c>
      <c r="J33" s="76">
        <v>36107.87725634652</v>
      </c>
      <c r="K33" s="77">
        <v>37301.95444932897</v>
      </c>
      <c r="L33" s="44"/>
      <c r="M33" s="43"/>
    </row>
    <row r="34" spans="1:13" ht="12.75">
      <c r="A34" s="72">
        <f t="shared" si="0"/>
        <v>2500</v>
      </c>
      <c r="B34" s="8" t="s">
        <v>496</v>
      </c>
      <c r="C34" s="114">
        <v>0.8828295671499857</v>
      </c>
      <c r="D34" s="114">
        <v>0.7221545859286883</v>
      </c>
      <c r="E34" s="115">
        <v>0.5703079003788908</v>
      </c>
      <c r="F34" s="76">
        <v>20631.6484729974</v>
      </c>
      <c r="G34" s="77">
        <v>21825.72566597985</v>
      </c>
      <c r="H34" s="76">
        <v>28675.124472997402</v>
      </c>
      <c r="I34" s="77">
        <v>29869.201665979857</v>
      </c>
      <c r="J34" s="76">
        <v>37410.7604729974</v>
      </c>
      <c r="K34" s="77">
        <v>38604.83766597986</v>
      </c>
      <c r="L34" s="44"/>
      <c r="M34" s="43"/>
    </row>
    <row r="35" spans="1:13" ht="12.75">
      <c r="A35" s="72">
        <f t="shared" si="0"/>
        <v>2600</v>
      </c>
      <c r="B35" s="8" t="s">
        <v>497</v>
      </c>
      <c r="C35" s="114">
        <v>0.9220315183097068</v>
      </c>
      <c r="D35" s="114">
        <v>0.75422178197734</v>
      </c>
      <c r="E35" s="115">
        <v>0.5956323608280706</v>
      </c>
      <c r="F35" s="76">
        <v>21326.18699994465</v>
      </c>
      <c r="G35" s="77">
        <v>22520.264192927112</v>
      </c>
      <c r="H35" s="76">
        <v>29691.40203994465</v>
      </c>
      <c r="I35" s="77">
        <v>30885.479232927108</v>
      </c>
      <c r="J35" s="76">
        <v>38776.46347994466</v>
      </c>
      <c r="K35" s="77">
        <v>39970.54067292711</v>
      </c>
      <c r="L35" s="44"/>
      <c r="M35" s="43"/>
    </row>
    <row r="36" spans="1:13" ht="12.75">
      <c r="A36" s="72">
        <f t="shared" si="0"/>
        <v>2700</v>
      </c>
      <c r="B36" s="8" t="s">
        <v>498</v>
      </c>
      <c r="C36" s="114">
        <v>0.9610899090682233</v>
      </c>
      <c r="D36" s="114">
        <v>0.7861715456178067</v>
      </c>
      <c r="E36" s="115">
        <v>0.6208640812580724</v>
      </c>
      <c r="F36" s="76">
        <v>22597.708855453773</v>
      </c>
      <c r="G36" s="77">
        <v>23791.78604843623</v>
      </c>
      <c r="H36" s="76">
        <v>31284.662935453773</v>
      </c>
      <c r="I36" s="77">
        <v>32478.74012843623</v>
      </c>
      <c r="J36" s="76">
        <v>40719.14981545378</v>
      </c>
      <c r="K36" s="77">
        <v>41913.22700843623</v>
      </c>
      <c r="L36" s="44"/>
      <c r="M36" s="43"/>
    </row>
    <row r="37" spans="1:13" ht="12.75">
      <c r="A37" s="72">
        <f t="shared" si="0"/>
        <v>2800</v>
      </c>
      <c r="B37" s="8" t="s">
        <v>499</v>
      </c>
      <c r="C37" s="114">
        <v>1.00014829982674</v>
      </c>
      <c r="D37" s="114">
        <v>0.8181213092582732</v>
      </c>
      <c r="E37" s="115">
        <v>0.646095801688074</v>
      </c>
      <c r="F37" s="76">
        <v>23315.28363310416</v>
      </c>
      <c r="G37" s="77">
        <v>24509.36082608662</v>
      </c>
      <c r="H37" s="76">
        <v>32323.976753104165</v>
      </c>
      <c r="I37" s="77">
        <v>33518.05394608662</v>
      </c>
      <c r="J37" s="76">
        <v>42107.88907310417</v>
      </c>
      <c r="K37" s="77">
        <v>43301.96626608662</v>
      </c>
      <c r="L37" s="44"/>
      <c r="M37" s="43"/>
    </row>
    <row r="38" spans="1:13" ht="12.75">
      <c r="A38" s="72">
        <f t="shared" si="0"/>
        <v>2900</v>
      </c>
      <c r="B38" s="8" t="s">
        <v>500</v>
      </c>
      <c r="C38" s="114">
        <v>1.039350250986461</v>
      </c>
      <c r="D38" s="114">
        <v>0.8501885053069249</v>
      </c>
      <c r="E38" s="115">
        <v>0.6714202621372537</v>
      </c>
      <c r="F38" s="76">
        <v>24037.603568187616</v>
      </c>
      <c r="G38" s="77">
        <v>25231.68076117007</v>
      </c>
      <c r="H38" s="76">
        <v>33368.03572818761</v>
      </c>
      <c r="I38" s="77">
        <v>34562.11292117007</v>
      </c>
      <c r="J38" s="76">
        <v>43501.373488187615</v>
      </c>
      <c r="K38" s="77">
        <v>44695.45068117007</v>
      </c>
      <c r="L38" s="44"/>
      <c r="M38" s="43"/>
    </row>
    <row r="39" spans="1:13" ht="12.75">
      <c r="A39" s="72">
        <f t="shared" si="0"/>
        <v>3000</v>
      </c>
      <c r="B39" s="8" t="s">
        <v>501</v>
      </c>
      <c r="C39" s="114">
        <v>1.0804748698306916</v>
      </c>
      <c r="D39" s="114">
        <v>0.8838284435215058</v>
      </c>
      <c r="E39" s="115">
        <v>0.6979867659106268</v>
      </c>
      <c r="F39" s="76">
        <v>24780.180254533756</v>
      </c>
      <c r="G39" s="77">
        <v>25974.25744751621</v>
      </c>
      <c r="H39" s="76">
        <v>34432.35145453376</v>
      </c>
      <c r="I39" s="77">
        <v>35626.428647516215</v>
      </c>
      <c r="J39" s="76">
        <v>44915.114654533754</v>
      </c>
      <c r="K39" s="77">
        <v>46109.19184751621</v>
      </c>
      <c r="L39" s="44"/>
      <c r="M39" s="43"/>
    </row>
    <row r="40" spans="1:13" ht="12.75">
      <c r="A40" s="72">
        <f t="shared" si="0"/>
        <v>3100</v>
      </c>
      <c r="B40" s="8" t="s">
        <v>502</v>
      </c>
      <c r="C40" s="114">
        <v>1.4521129808700117</v>
      </c>
      <c r="D40" s="114">
        <v>1.1878284183516696</v>
      </c>
      <c r="E40" s="115">
        <v>0.9380649856420277</v>
      </c>
      <c r="F40" s="76">
        <v>29988.964056725577</v>
      </c>
      <c r="G40" s="77">
        <v>31183.04124970804</v>
      </c>
      <c r="H40" s="76">
        <v>39962.87429672559</v>
      </c>
      <c r="I40" s="77">
        <v>41156.951489708044</v>
      </c>
      <c r="J40" s="76">
        <v>50795.06293672559</v>
      </c>
      <c r="K40" s="77">
        <v>51989.140129708045</v>
      </c>
      <c r="L40" s="44"/>
      <c r="M40" s="43"/>
    </row>
    <row r="41" spans="1:13" ht="12.75">
      <c r="A41" s="72">
        <v>3200</v>
      </c>
      <c r="B41" s="8" t="s">
        <v>503</v>
      </c>
      <c r="C41" s="114">
        <v>1.4914774893875724</v>
      </c>
      <c r="D41" s="114">
        <v>1.220028586319034</v>
      </c>
      <c r="E41" s="115">
        <v>0.9634944581443717</v>
      </c>
      <c r="F41" s="76">
        <v>30608.845080785253</v>
      </c>
      <c r="G41" s="77">
        <v>31802.922273767712</v>
      </c>
      <c r="H41" s="76">
        <v>40904.49436078526</v>
      </c>
      <c r="I41" s="77">
        <v>42098.57155376772</v>
      </c>
      <c r="J41" s="76">
        <v>52086.10844078526</v>
      </c>
      <c r="K41" s="77">
        <v>53280.185633767716</v>
      </c>
      <c r="L41" s="44"/>
      <c r="M41" s="43"/>
    </row>
    <row r="42" spans="1:13" ht="12.75">
      <c r="A42" s="72">
        <v>3300</v>
      </c>
      <c r="B42" s="8" t="s">
        <v>504</v>
      </c>
      <c r="C42" s="116">
        <v>1.5308419979051329</v>
      </c>
      <c r="D42" s="116">
        <v>1.2522287542863986</v>
      </c>
      <c r="E42" s="115">
        <v>0.9889239306467159</v>
      </c>
      <c r="F42" s="76">
        <v>31373.06916022137</v>
      </c>
      <c r="G42" s="77">
        <v>32567.146353203832</v>
      </c>
      <c r="H42" s="76">
        <v>41990.457480221376</v>
      </c>
      <c r="I42" s="77">
        <v>43184.53467320384</v>
      </c>
      <c r="J42" s="76">
        <v>53521.497000221374</v>
      </c>
      <c r="K42" s="77">
        <v>54715.574193203836</v>
      </c>
      <c r="L42" s="16"/>
      <c r="M42" s="16"/>
    </row>
    <row r="43" spans="1:13" ht="12.75">
      <c r="A43" s="72">
        <v>3400</v>
      </c>
      <c r="B43" s="8" t="s">
        <v>505</v>
      </c>
      <c r="C43" s="116">
        <v>1.5702065064226935</v>
      </c>
      <c r="D43" s="116">
        <v>1.284428922253763</v>
      </c>
      <c r="E43" s="115">
        <v>1.01435340314906</v>
      </c>
      <c r="F43" s="76">
        <v>31997.46613858616</v>
      </c>
      <c r="G43" s="77">
        <v>33191.54333156861</v>
      </c>
      <c r="H43" s="76">
        <v>42936.59349858616</v>
      </c>
      <c r="I43" s="77">
        <v>44130.670691568615</v>
      </c>
      <c r="J43" s="76">
        <v>54817.05845858616</v>
      </c>
      <c r="K43" s="77">
        <v>56011.13565156862</v>
      </c>
      <c r="L43" s="46"/>
      <c r="M43" s="44"/>
    </row>
    <row r="44" spans="1:11" ht="12.75">
      <c r="A44" s="72">
        <v>3500</v>
      </c>
      <c r="B44" s="8" t="s">
        <v>506</v>
      </c>
      <c r="C44" s="116">
        <v>1.609571014940254</v>
      </c>
      <c r="D44" s="116">
        <v>1.3166290902211277</v>
      </c>
      <c r="E44" s="115">
        <v>1.039782875651404</v>
      </c>
      <c r="F44" s="76">
        <v>32871.464791232385</v>
      </c>
      <c r="G44" s="77">
        <v>34065.54198421484</v>
      </c>
      <c r="H44" s="76">
        <v>44132.33119123239</v>
      </c>
      <c r="I44" s="77">
        <v>45326.40838421485</v>
      </c>
      <c r="J44" s="76">
        <v>56362.22159123239</v>
      </c>
      <c r="K44" s="77">
        <v>57556.29878421484</v>
      </c>
    </row>
    <row r="45" spans="1:11" ht="12.75">
      <c r="A45" s="72">
        <v>3600</v>
      </c>
      <c r="B45" s="8" t="s">
        <v>507</v>
      </c>
      <c r="C45" s="116">
        <v>1.6489355234578142</v>
      </c>
      <c r="D45" s="116">
        <v>1.348829258188492</v>
      </c>
      <c r="E45" s="115">
        <v>1.065212348153748</v>
      </c>
      <c r="F45" s="76">
        <v>33495.76946259915</v>
      </c>
      <c r="G45" s="77">
        <v>34689.846655581605</v>
      </c>
      <c r="H45" s="76">
        <v>45078.37490259914</v>
      </c>
      <c r="I45" s="77">
        <v>46272.4520955816</v>
      </c>
      <c r="J45" s="76">
        <v>57657.69074259916</v>
      </c>
      <c r="K45" s="77">
        <v>58851.767935581614</v>
      </c>
    </row>
    <row r="46" spans="1:11" ht="12.75">
      <c r="A46" s="72">
        <v>3700</v>
      </c>
      <c r="B46" s="8" t="s">
        <v>508</v>
      </c>
      <c r="C46" s="116">
        <v>1.688300031975375</v>
      </c>
      <c r="D46" s="116">
        <v>1.3810294261558564</v>
      </c>
      <c r="E46" s="115">
        <v>1.0906418206560922</v>
      </c>
      <c r="F46" s="76">
        <v>34282.40093616646</v>
      </c>
      <c r="G46" s="77">
        <v>35476.47812914892</v>
      </c>
      <c r="H46" s="76">
        <v>46186.745416166465</v>
      </c>
      <c r="I46" s="77">
        <v>47380.82260914892</v>
      </c>
      <c r="J46" s="76">
        <v>59115.486696166474</v>
      </c>
      <c r="K46" s="77">
        <v>60309.56388914893</v>
      </c>
    </row>
    <row r="47" spans="1:11" ht="12.75">
      <c r="A47" s="72">
        <v>3800</v>
      </c>
      <c r="B47" s="8" t="s">
        <v>509</v>
      </c>
      <c r="C47" s="116">
        <v>1.7298514576328</v>
      </c>
      <c r="D47" s="116">
        <v>1.4150184923436304</v>
      </c>
      <c r="E47" s="115">
        <v>1.1174840416307887</v>
      </c>
      <c r="F47" s="76">
        <v>34888.16606101187</v>
      </c>
      <c r="G47" s="77">
        <v>36082.24325399432</v>
      </c>
      <c r="H47" s="76">
        <v>47114.24958101187</v>
      </c>
      <c r="I47" s="77">
        <v>48308.326773994326</v>
      </c>
      <c r="J47" s="76">
        <v>60392.416301011865</v>
      </c>
      <c r="K47" s="77">
        <v>61586.49349399433</v>
      </c>
    </row>
    <row r="48" spans="1:11" ht="12.75">
      <c r="A48" s="72">
        <v>3900</v>
      </c>
      <c r="B48" s="8" t="s">
        <v>510</v>
      </c>
      <c r="C48" s="116">
        <v>1.771402883290225</v>
      </c>
      <c r="D48" s="116">
        <v>1.449007558531404</v>
      </c>
      <c r="E48" s="115">
        <v>1.1443262626054855</v>
      </c>
      <c r="F48" s="76">
        <v>35761.208476050706</v>
      </c>
      <c r="G48" s="77">
        <v>36955.28566903317</v>
      </c>
      <c r="H48" s="76">
        <v>48309.0310360507</v>
      </c>
      <c r="I48" s="77">
        <v>49503.10822903317</v>
      </c>
      <c r="J48" s="76">
        <v>61936.623196050714</v>
      </c>
      <c r="K48" s="77">
        <v>63130.70038903317</v>
      </c>
    </row>
    <row r="49" spans="1:11" ht="12.75">
      <c r="A49" s="72">
        <v>4000</v>
      </c>
      <c r="B49" s="8" t="s">
        <v>511</v>
      </c>
      <c r="C49" s="116">
        <v>1.8107673918077853</v>
      </c>
      <c r="D49" s="116">
        <v>1.4812077264987684</v>
      </c>
      <c r="E49" s="115">
        <v>1.1697557351078294</v>
      </c>
      <c r="F49" s="76">
        <v>36446.59721410609</v>
      </c>
      <c r="G49" s="77">
        <v>37640.67440708855</v>
      </c>
      <c r="H49" s="76">
        <v>49316.15881410609</v>
      </c>
      <c r="I49" s="77">
        <v>50510.23600708854</v>
      </c>
      <c r="J49" s="76">
        <v>63293.17641410609</v>
      </c>
      <c r="K49" s="77">
        <v>64487.25360708855</v>
      </c>
    </row>
    <row r="50" spans="1:11" ht="12.75">
      <c r="A50" s="72">
        <v>4100</v>
      </c>
      <c r="B50" s="8" t="s">
        <v>512</v>
      </c>
      <c r="C50" s="116">
        <v>1.850131900325346</v>
      </c>
      <c r="D50" s="116">
        <v>1.513407894466133</v>
      </c>
      <c r="E50" s="115">
        <v>1.1951852076101734</v>
      </c>
      <c r="F50" s="76">
        <v>37245.46724770116</v>
      </c>
      <c r="G50" s="77">
        <v>38439.54444068362</v>
      </c>
      <c r="H50" s="76">
        <v>50436.767887701164</v>
      </c>
      <c r="I50" s="77">
        <v>51630.84508068362</v>
      </c>
      <c r="J50" s="76">
        <v>64763.21092770118</v>
      </c>
      <c r="K50" s="77">
        <v>65957.28812068363</v>
      </c>
    </row>
    <row r="51" spans="1:11" ht="12.75">
      <c r="A51" s="72">
        <v>4200</v>
      </c>
      <c r="B51" s="8" t="s">
        <v>513</v>
      </c>
      <c r="C51" s="116">
        <v>1.8894964088429067</v>
      </c>
      <c r="D51" s="116">
        <v>1.5456080624334978</v>
      </c>
      <c r="E51" s="115">
        <v>1.2206146801125177</v>
      </c>
      <c r="F51" s="76">
        <v>37956.71437609895</v>
      </c>
      <c r="G51" s="77">
        <v>39150.791569081404</v>
      </c>
      <c r="H51" s="76">
        <v>51469.754056098944</v>
      </c>
      <c r="I51" s="77">
        <v>52663.8312490814</v>
      </c>
      <c r="J51" s="76">
        <v>66145.62253609895</v>
      </c>
      <c r="K51" s="77">
        <v>67339.6997290814</v>
      </c>
    </row>
    <row r="52" spans="1:11" ht="12.75">
      <c r="A52" s="72">
        <v>4300</v>
      </c>
      <c r="B52" s="8" t="s">
        <v>514</v>
      </c>
      <c r="C52" s="116">
        <v>1.9288609173604674</v>
      </c>
      <c r="D52" s="116">
        <v>1.5778082304008623</v>
      </c>
      <c r="E52" s="115">
        <v>1.246044152614862</v>
      </c>
      <c r="F52" s="76">
        <v>38673.82522876286</v>
      </c>
      <c r="G52" s="77">
        <v>39867.90242174531</v>
      </c>
      <c r="H52" s="76">
        <v>52508.603948762866</v>
      </c>
      <c r="I52" s="77">
        <v>53702.68114174532</v>
      </c>
      <c r="J52" s="76">
        <v>67533.89786876286</v>
      </c>
      <c r="K52" s="77">
        <v>68727.97506174531</v>
      </c>
    </row>
    <row r="53" spans="1:11" ht="12.75">
      <c r="A53" s="72">
        <v>4400</v>
      </c>
      <c r="B53" s="8" t="s">
        <v>515</v>
      </c>
      <c r="C53" s="116">
        <v>1.9682254258780278</v>
      </c>
      <c r="D53" s="116">
        <v>1.610008398368227</v>
      </c>
      <c r="E53" s="115">
        <v>1.271473625117206</v>
      </c>
      <c r="F53" s="76">
        <v>39220.7958710098</v>
      </c>
      <c r="G53" s="77">
        <v>40414.87306399226</v>
      </c>
      <c r="H53" s="76">
        <v>53377.31363100981</v>
      </c>
      <c r="I53" s="77">
        <v>54571.39082399227</v>
      </c>
      <c r="J53" s="76">
        <v>68752.03299100981</v>
      </c>
      <c r="K53" s="77">
        <v>69946.11018399226</v>
      </c>
    </row>
    <row r="54" spans="1:11" ht="12.75">
      <c r="A54" s="72">
        <v>4500</v>
      </c>
      <c r="B54" s="8" t="s">
        <v>516</v>
      </c>
      <c r="C54" s="116">
        <v>2.0075899343955883</v>
      </c>
      <c r="D54" s="116">
        <v>1.6422085663355914</v>
      </c>
      <c r="E54" s="115">
        <v>1.2969030976195501</v>
      </c>
      <c r="F54" s="76">
        <v>39986.96552856481</v>
      </c>
      <c r="G54" s="77">
        <v>41181.04272154727</v>
      </c>
      <c r="H54" s="76">
        <v>54465.222328564814</v>
      </c>
      <c r="I54" s="77">
        <v>55659.29952154727</v>
      </c>
      <c r="J54" s="76">
        <v>70189.36712856482</v>
      </c>
      <c r="K54" s="77">
        <v>71383.44432154727</v>
      </c>
    </row>
    <row r="55" spans="1:11" ht="12.75">
      <c r="A55" s="72">
        <v>4600</v>
      </c>
      <c r="B55" s="8" t="s">
        <v>517</v>
      </c>
      <c r="C55" s="116">
        <v>2.046954442913149</v>
      </c>
      <c r="D55" s="116">
        <v>1.674408734302956</v>
      </c>
      <c r="E55" s="115">
        <v>1.3223325701218942</v>
      </c>
      <c r="F55" s="76">
        <v>40616.823049683175</v>
      </c>
      <c r="G55" s="77">
        <v>41810.90024266564</v>
      </c>
      <c r="H55" s="76">
        <v>55416.818889683185</v>
      </c>
      <c r="I55" s="77">
        <v>56610.89608266564</v>
      </c>
      <c r="J55" s="76">
        <v>71490.38912968319</v>
      </c>
      <c r="K55" s="77">
        <v>72684.46632266564</v>
      </c>
    </row>
    <row r="56" spans="1:11" ht="12.75">
      <c r="A56" s="72">
        <v>4700</v>
      </c>
      <c r="B56" s="8" t="s">
        <v>518</v>
      </c>
      <c r="C56" s="116">
        <v>2.0863189514307097</v>
      </c>
      <c r="D56" s="116">
        <v>1.7066089022703204</v>
      </c>
      <c r="E56" s="115">
        <v>1.3477620426242385</v>
      </c>
      <c r="F56" s="76">
        <v>41784.688281232724</v>
      </c>
      <c r="G56" s="77">
        <v>42978.765474215186</v>
      </c>
      <c r="H56" s="76">
        <v>56906.42316123271</v>
      </c>
      <c r="I56" s="77">
        <v>58100.500354215175</v>
      </c>
      <c r="J56" s="76">
        <v>73329.41884123272</v>
      </c>
      <c r="K56" s="77">
        <v>74523.49603421519</v>
      </c>
    </row>
    <row r="57" spans="1:11" ht="12.75">
      <c r="A57" s="72">
        <v>4800</v>
      </c>
      <c r="B57" s="8" t="s">
        <v>519</v>
      </c>
      <c r="C57" s="116">
        <v>2.1278703770881346</v>
      </c>
      <c r="D57" s="116">
        <v>1.7405979684580941</v>
      </c>
      <c r="E57" s="115">
        <v>1.374604263598935</v>
      </c>
      <c r="F57" s="76">
        <v>42409.4559896828</v>
      </c>
      <c r="G57" s="77">
        <v>43603.53318266525</v>
      </c>
      <c r="H57" s="76">
        <v>57852.929909682796</v>
      </c>
      <c r="I57" s="77">
        <v>59047.00710266525</v>
      </c>
      <c r="J57" s="76">
        <v>74625.35102968279</v>
      </c>
      <c r="K57" s="77">
        <v>75819.42822266524</v>
      </c>
    </row>
    <row r="58" spans="1:11" ht="12.75">
      <c r="A58" s="72">
        <v>4900</v>
      </c>
      <c r="B58" s="8" t="s">
        <v>520</v>
      </c>
      <c r="C58" s="116">
        <v>2.1694218027455596</v>
      </c>
      <c r="D58" s="116">
        <v>1.7745870346458676</v>
      </c>
      <c r="E58" s="115">
        <v>1.4014464845736316</v>
      </c>
      <c r="F58" s="76">
        <v>43132.26162064786</v>
      </c>
      <c r="G58" s="77">
        <v>44326.33881363032</v>
      </c>
      <c r="H58" s="76">
        <v>58897.47458064786</v>
      </c>
      <c r="I58" s="77">
        <v>60091.551773630315</v>
      </c>
      <c r="J58" s="76">
        <v>76019.32114064787</v>
      </c>
      <c r="K58" s="77">
        <v>77213.39833363032</v>
      </c>
    </row>
    <row r="59" spans="1:11" ht="12.75">
      <c r="A59" s="72">
        <v>5000</v>
      </c>
      <c r="B59" s="8" t="s">
        <v>521</v>
      </c>
      <c r="C59" s="116">
        <v>2.2109732284029846</v>
      </c>
      <c r="D59" s="116">
        <v>1.8085761008336414</v>
      </c>
      <c r="E59" s="115">
        <v>1.428288705548328</v>
      </c>
      <c r="F59" s="76">
        <v>43695.75471373298</v>
      </c>
      <c r="G59" s="77">
        <v>44889.83190671544</v>
      </c>
      <c r="H59" s="76">
        <v>59782.70671373298</v>
      </c>
      <c r="I59" s="77">
        <v>60976.78390671544</v>
      </c>
      <c r="J59" s="76">
        <v>77253.97871373298</v>
      </c>
      <c r="K59" s="77">
        <v>78448.05590671544</v>
      </c>
    </row>
    <row r="60" spans="1:11" ht="12.75">
      <c r="A60" s="72">
        <v>5100</v>
      </c>
      <c r="B60" s="8" t="s">
        <v>522</v>
      </c>
      <c r="C60" s="116">
        <v>2.07085263603416</v>
      </c>
      <c r="D60" s="116">
        <v>1.6939574562759427</v>
      </c>
      <c r="E60" s="115">
        <v>1.3377708028780673</v>
      </c>
      <c r="F60" s="76">
        <v>44467.1761863855</v>
      </c>
      <c r="G60" s="77">
        <v>45661.253379367954</v>
      </c>
      <c r="H60" s="76">
        <v>60875.8672263855</v>
      </c>
      <c r="I60" s="77">
        <v>62069.94441936795</v>
      </c>
      <c r="J60" s="76">
        <v>78696.56466638552</v>
      </c>
      <c r="K60" s="77">
        <v>79890.64185936794</v>
      </c>
    </row>
    <row r="61" spans="1:11" ht="12.75">
      <c r="A61" s="72">
        <v>5200</v>
      </c>
      <c r="B61" s="8" t="s">
        <v>523</v>
      </c>
      <c r="C61" s="116">
        <v>2.1149133304178656</v>
      </c>
      <c r="D61" s="116">
        <v>1.729999104281814</v>
      </c>
      <c r="E61" s="115">
        <v>1.3662340114499414</v>
      </c>
      <c r="F61" s="76">
        <v>44904.13075543365</v>
      </c>
      <c r="G61" s="77">
        <v>46098.207948416115</v>
      </c>
      <c r="H61" s="76">
        <v>61634.56083543365</v>
      </c>
      <c r="I61" s="77">
        <v>62828.638028416106</v>
      </c>
      <c r="J61" s="76">
        <v>79804.68371543365</v>
      </c>
      <c r="K61" s="77">
        <v>80998.76090841611</v>
      </c>
    </row>
    <row r="62" spans="1:11" ht="12.75">
      <c r="A62" s="72">
        <v>5300</v>
      </c>
      <c r="B62" s="8" t="s">
        <v>524</v>
      </c>
      <c r="C62" s="116">
        <v>2.1589740248015707</v>
      </c>
      <c r="D62" s="116">
        <v>1.766040752287685</v>
      </c>
      <c r="E62" s="115">
        <v>1.3946972200218148</v>
      </c>
      <c r="F62" s="76">
        <v>47088.730564433274</v>
      </c>
      <c r="G62" s="77">
        <v>48282.807757415736</v>
      </c>
      <c r="H62" s="76">
        <v>64140.89968443327</v>
      </c>
      <c r="I62" s="77">
        <v>65334.97687741573</v>
      </c>
      <c r="J62" s="76">
        <v>82660.44800443327</v>
      </c>
      <c r="K62" s="77">
        <v>83854.52519741571</v>
      </c>
    </row>
    <row r="63" spans="1:11" ht="12.75">
      <c r="A63" s="72">
        <v>5400</v>
      </c>
      <c r="B63" s="8" t="s">
        <v>525</v>
      </c>
      <c r="C63" s="116">
        <v>2.203034719185277</v>
      </c>
      <c r="D63" s="116">
        <v>1.8020824002935563</v>
      </c>
      <c r="E63" s="115">
        <v>1.4231604285936887</v>
      </c>
      <c r="F63" s="76">
        <v>47744.53677079851</v>
      </c>
      <c r="G63" s="77">
        <v>48938.61396378097</v>
      </c>
      <c r="H63" s="76">
        <v>65118.44493079851</v>
      </c>
      <c r="I63" s="77">
        <v>66312.52212378097</v>
      </c>
      <c r="J63" s="76">
        <v>83987.41869079851</v>
      </c>
      <c r="K63" s="77">
        <v>85181.49588378097</v>
      </c>
    </row>
    <row r="64" spans="1:11" ht="12.75">
      <c r="A64" s="72">
        <v>5500</v>
      </c>
      <c r="B64" s="8" t="s">
        <v>526</v>
      </c>
      <c r="C64" s="116">
        <v>2.247095413568982</v>
      </c>
      <c r="D64" s="116">
        <v>1.8381240482994272</v>
      </c>
      <c r="E64" s="115">
        <v>1.4516236371655624</v>
      </c>
      <c r="F64" s="76">
        <v>48564.1021526503</v>
      </c>
      <c r="G64" s="77">
        <v>49758.17934563276</v>
      </c>
      <c r="H64" s="76">
        <v>66259.74935265031</v>
      </c>
      <c r="I64" s="77">
        <v>67453.82654563276</v>
      </c>
      <c r="J64" s="76">
        <v>85478.1485526503</v>
      </c>
      <c r="K64" s="77">
        <v>86672.22574563276</v>
      </c>
    </row>
    <row r="65" spans="1:11" ht="12.75">
      <c r="A65" s="72">
        <v>5600</v>
      </c>
      <c r="B65" s="8" t="s">
        <v>527</v>
      </c>
      <c r="C65" s="116">
        <v>2.2911561079526876</v>
      </c>
      <c r="D65" s="116">
        <v>1.8741656963052982</v>
      </c>
      <c r="E65" s="115">
        <v>1.480086845737436</v>
      </c>
      <c r="F65" s="76">
        <v>49229.77552576682</v>
      </c>
      <c r="G65" s="77">
        <v>50423.85271874928</v>
      </c>
      <c r="H65" s="76">
        <v>67247.16176576682</v>
      </c>
      <c r="I65" s="77">
        <v>68441.23895874928</v>
      </c>
      <c r="J65" s="76">
        <v>86814.98640576683</v>
      </c>
      <c r="K65" s="77">
        <v>88009.06359874926</v>
      </c>
    </row>
    <row r="66" spans="1:11" ht="12.75">
      <c r="A66" s="72">
        <v>5700</v>
      </c>
      <c r="B66" s="8" t="s">
        <v>528</v>
      </c>
      <c r="C66" s="116">
        <v>2.3352168023363937</v>
      </c>
      <c r="D66" s="116">
        <v>1.9102073443111698</v>
      </c>
      <c r="E66" s="115">
        <v>1.5085500543093104</v>
      </c>
      <c r="F66" s="76">
        <v>50145.284064299885</v>
      </c>
      <c r="G66" s="77">
        <v>51339.36125728235</v>
      </c>
      <c r="H66" s="76">
        <v>68484.40934429989</v>
      </c>
      <c r="I66" s="77">
        <v>69678.48653728234</v>
      </c>
      <c r="J66" s="76">
        <v>88401.65942429991</v>
      </c>
      <c r="K66" s="77">
        <v>89595.73661728237</v>
      </c>
    </row>
    <row r="67" spans="1:11" ht="12.75">
      <c r="A67" s="72">
        <v>5800</v>
      </c>
      <c r="B67" s="8" t="s">
        <v>529</v>
      </c>
      <c r="C67" s="116">
        <v>2.381725313074749</v>
      </c>
      <c r="D67" s="116">
        <v>1.9482513060951447</v>
      </c>
      <c r="E67" s="115">
        <v>1.538594552246288</v>
      </c>
      <c r="F67" s="76">
        <v>50743.25462512583</v>
      </c>
      <c r="G67" s="77">
        <v>51937.331818108294</v>
      </c>
      <c r="H67" s="76">
        <v>69404.11894512583</v>
      </c>
      <c r="I67" s="77">
        <v>70598.1961381083</v>
      </c>
      <c r="J67" s="76">
        <v>89670.79446512583</v>
      </c>
      <c r="K67" s="77">
        <v>90864.87165810828</v>
      </c>
    </row>
    <row r="68" spans="1:11" ht="12.75">
      <c r="A68" s="72">
        <v>5900</v>
      </c>
      <c r="B68" s="8" t="s">
        <v>530</v>
      </c>
      <c r="C68" s="116">
        <v>2.428233823813105</v>
      </c>
      <c r="D68" s="116">
        <v>1.98629526787912</v>
      </c>
      <c r="E68" s="115">
        <v>1.5686390501832659</v>
      </c>
      <c r="F68" s="76">
        <v>51587.04205745747</v>
      </c>
      <c r="G68" s="77">
        <v>52781.11925043993</v>
      </c>
      <c r="H68" s="76">
        <v>70569.64541745748</v>
      </c>
      <c r="I68" s="77">
        <v>71763.72261043993</v>
      </c>
      <c r="J68" s="76">
        <v>91185.74637745747</v>
      </c>
      <c r="K68" s="77">
        <v>92379.82357043993</v>
      </c>
    </row>
    <row r="69" spans="1:11" ht="13.5" thickBot="1">
      <c r="A69" s="73">
        <v>6000</v>
      </c>
      <c r="B69" s="10" t="s">
        <v>531</v>
      </c>
      <c r="C69" s="117">
        <v>2.4747423345514603</v>
      </c>
      <c r="D69" s="117">
        <v>2.0243392296630947</v>
      </c>
      <c r="E69" s="118">
        <v>1.5986835481202435</v>
      </c>
      <c r="F69" s="78">
        <v>52080.66864105216</v>
      </c>
      <c r="G69" s="79">
        <v>53274.745834034606</v>
      </c>
      <c r="H69" s="78">
        <v>71385.01104105216</v>
      </c>
      <c r="I69" s="79">
        <v>72579.08823403461</v>
      </c>
      <c r="J69" s="78">
        <v>92350.53744105216</v>
      </c>
      <c r="K69" s="79">
        <v>93544.6146340346</v>
      </c>
    </row>
    <row r="91" spans="2:11" ht="11.25">
      <c r="B91" s="11"/>
      <c r="C91" s="11"/>
      <c r="D91" s="11"/>
      <c r="E91" s="16"/>
      <c r="F91" s="16"/>
      <c r="H91" s="16"/>
      <c r="I91" s="16"/>
      <c r="J91" s="11"/>
      <c r="K91" s="16"/>
    </row>
    <row r="92" spans="2:11" ht="11.25">
      <c r="B92" s="59"/>
      <c r="C92" s="59"/>
      <c r="D92" s="59"/>
      <c r="E92" s="59"/>
      <c r="F92" s="59"/>
      <c r="G92" s="59"/>
      <c r="H92" s="59"/>
      <c r="I92" s="59"/>
      <c r="J92" s="59"/>
      <c r="K92" s="59"/>
    </row>
  </sheetData>
  <sheetProtection/>
  <mergeCells count="15">
    <mergeCell ref="A1:K1"/>
    <mergeCell ref="E11:E14"/>
    <mergeCell ref="A3:AB3"/>
    <mergeCell ref="A4:AA4"/>
    <mergeCell ref="A5:AA5"/>
    <mergeCell ref="L11:L14"/>
    <mergeCell ref="F14:K14"/>
    <mergeCell ref="F11:G11"/>
    <mergeCell ref="H11:I11"/>
    <mergeCell ref="J11:K11"/>
    <mergeCell ref="C11:C14"/>
    <mergeCell ref="D11:D14"/>
    <mergeCell ref="A10:A14"/>
    <mergeCell ref="B10:B14"/>
    <mergeCell ref="C10:K10"/>
  </mergeCells>
  <printOptions/>
  <pageMargins left="0.75" right="0.75" top="1" bottom="1" header="0.5" footer="0.5"/>
  <pageSetup horizontalDpi="600" verticalDpi="600" orientation="landscape" paperSize="9" scale="70" r:id="rId1"/>
  <colBreaks count="1" manualBreakCount="1">
    <brk id="12" max="65535" man="1"/>
  </colBreaks>
</worksheet>
</file>

<file path=xl/worksheets/sheet3.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N13" sqref="N13"/>
    </sheetView>
  </sheetViews>
  <sheetFormatPr defaultColWidth="9.125" defaultRowHeight="12.75"/>
  <cols>
    <col min="1" max="1" width="7.625" style="6" customWidth="1"/>
    <col min="2" max="2" width="7.875" style="6" bestFit="1" customWidth="1"/>
    <col min="3" max="4" width="7.875" style="6" customWidth="1"/>
    <col min="5" max="5" width="8.25390625" style="6" bestFit="1" customWidth="1"/>
    <col min="6" max="6" width="8.875" style="6" bestFit="1" customWidth="1"/>
    <col min="7" max="7" width="10.75390625" style="6" customWidth="1"/>
    <col min="8" max="8" width="10.625" style="6" customWidth="1"/>
    <col min="9" max="9" width="10.125" style="6" bestFit="1" customWidth="1"/>
    <col min="10" max="10" width="8.875" style="6" bestFit="1" customWidth="1"/>
    <col min="11" max="11" width="10.125" style="6" bestFit="1" customWidth="1"/>
    <col min="12" max="12" width="9.125" style="6" hidden="1" customWidth="1"/>
    <col min="13" max="13" width="6.375" style="6" customWidth="1"/>
    <col min="14" max="16384" width="9.125" style="6" customWidth="1"/>
  </cols>
  <sheetData>
    <row r="1" spans="1:13" ht="16.5" customHeight="1">
      <c r="A1" s="229" t="s">
        <v>78</v>
      </c>
      <c r="B1" s="229"/>
      <c r="C1" s="229"/>
      <c r="D1" s="229"/>
      <c r="E1" s="229"/>
      <c r="F1" s="229"/>
      <c r="G1" s="229"/>
      <c r="H1" s="229"/>
      <c r="I1" s="229"/>
      <c r="J1" s="229"/>
      <c r="K1" s="229"/>
      <c r="L1" s="41"/>
      <c r="M1" s="17"/>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448</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3" s="51" customFormat="1" ht="31.5" customHeight="1">
      <c r="A13" s="217"/>
      <c r="B13" s="219"/>
      <c r="C13" s="215"/>
      <c r="D13" s="215"/>
      <c r="E13" s="231"/>
      <c r="F13" s="70" t="s">
        <v>444</v>
      </c>
      <c r="G13" s="71" t="s">
        <v>445</v>
      </c>
      <c r="H13" s="70" t="s">
        <v>444</v>
      </c>
      <c r="I13" s="71" t="s">
        <v>445</v>
      </c>
      <c r="J13" s="70" t="s">
        <v>444</v>
      </c>
      <c r="K13" s="71" t="s">
        <v>445</v>
      </c>
      <c r="L13" s="223"/>
      <c r="M13" s="50"/>
    </row>
    <row r="14" spans="1:13" ht="15" customHeight="1">
      <c r="A14" s="217"/>
      <c r="B14" s="219"/>
      <c r="C14" s="215"/>
      <c r="D14" s="215"/>
      <c r="E14" s="231"/>
      <c r="F14" s="224" t="s">
        <v>45</v>
      </c>
      <c r="G14" s="225"/>
      <c r="H14" s="225"/>
      <c r="I14" s="225"/>
      <c r="J14" s="225"/>
      <c r="K14" s="226"/>
      <c r="L14" s="223"/>
      <c r="M14" s="52"/>
    </row>
    <row r="15" spans="1:13" ht="12.75">
      <c r="A15" s="60">
        <v>600</v>
      </c>
      <c r="B15" s="61" t="s">
        <v>81</v>
      </c>
      <c r="C15" s="114">
        <v>0.163876134074463</v>
      </c>
      <c r="D15" s="114">
        <v>0.13405067767291073</v>
      </c>
      <c r="E15" s="115">
        <v>0.10586398261210309</v>
      </c>
      <c r="F15" s="74">
        <v>7773.519569901479</v>
      </c>
      <c r="G15" s="75">
        <v>8967.596762883937</v>
      </c>
      <c r="H15" s="74">
        <v>9703.953809901479</v>
      </c>
      <c r="I15" s="75">
        <v>10898.031002883936</v>
      </c>
      <c r="J15" s="74">
        <v>11800.506449901479</v>
      </c>
      <c r="K15" s="75">
        <v>12994.583642883936</v>
      </c>
      <c r="L15" s="44"/>
      <c r="M15" s="43"/>
    </row>
    <row r="16" spans="1:13" ht="12.75">
      <c r="A16" s="7">
        <f aca="true" t="shared" si="0" ref="A16:A41">A15+100</f>
        <v>700</v>
      </c>
      <c r="B16" s="8" t="s">
        <v>83</v>
      </c>
      <c r="C16" s="114">
        <v>0.2125162278610129</v>
      </c>
      <c r="D16" s="114">
        <v>0.17383827439030852</v>
      </c>
      <c r="E16" s="115">
        <v>0.13728548319821432</v>
      </c>
      <c r="F16" s="76">
        <v>8465.963020391187</v>
      </c>
      <c r="G16" s="77">
        <v>9660.040213373642</v>
      </c>
      <c r="H16" s="76">
        <v>10718.136300391188</v>
      </c>
      <c r="I16" s="77">
        <v>11912.213493373642</v>
      </c>
      <c r="J16" s="76">
        <v>13164.114380391185</v>
      </c>
      <c r="K16" s="77">
        <v>14358.191573373642</v>
      </c>
      <c r="L16" s="44"/>
      <c r="M16" s="43"/>
    </row>
    <row r="17" spans="1:13" ht="12.75">
      <c r="A17" s="7">
        <f t="shared" si="0"/>
        <v>800</v>
      </c>
      <c r="B17" s="8" t="s">
        <v>85</v>
      </c>
      <c r="C17" s="114">
        <v>0.2639082097096365</v>
      </c>
      <c r="D17" s="114">
        <v>0.21587691554248264</v>
      </c>
      <c r="E17" s="115">
        <v>0.17048470347242523</v>
      </c>
      <c r="F17" s="76">
        <v>9134.090989673557</v>
      </c>
      <c r="G17" s="77">
        <v>10328.168182656014</v>
      </c>
      <c r="H17" s="76">
        <v>11708.003309673557</v>
      </c>
      <c r="I17" s="77">
        <v>12902.080502656014</v>
      </c>
      <c r="J17" s="76">
        <v>14503.406829673559</v>
      </c>
      <c r="K17" s="77">
        <v>15697.484022656014</v>
      </c>
      <c r="L17" s="44"/>
      <c r="M17" s="43"/>
    </row>
    <row r="18" spans="1:13" ht="12.75">
      <c r="A18" s="7">
        <f t="shared" si="0"/>
        <v>900</v>
      </c>
      <c r="B18" s="8" t="s">
        <v>87</v>
      </c>
      <c r="C18" s="114">
        <v>0.31254830349618634</v>
      </c>
      <c r="D18" s="114">
        <v>0.2556645122598804</v>
      </c>
      <c r="E18" s="115">
        <v>0.20190620405853638</v>
      </c>
      <c r="F18" s="76">
        <v>9863.315447441999</v>
      </c>
      <c r="G18" s="77">
        <v>11057.392640424452</v>
      </c>
      <c r="H18" s="76">
        <v>12758.966807441997</v>
      </c>
      <c r="I18" s="77">
        <v>13953.044000424452</v>
      </c>
      <c r="J18" s="76">
        <v>15903.795767442</v>
      </c>
      <c r="K18" s="77">
        <v>17097.872960424455</v>
      </c>
      <c r="L18" s="45"/>
      <c r="M18" s="43"/>
    </row>
    <row r="19" spans="1:13" ht="12.75">
      <c r="A19" s="7">
        <f t="shared" si="0"/>
        <v>1000</v>
      </c>
      <c r="B19" s="8" t="s">
        <v>89</v>
      </c>
      <c r="C19" s="114">
        <v>0.3611883972827363</v>
      </c>
      <c r="D19" s="114">
        <v>0.29545210897727825</v>
      </c>
      <c r="E19" s="115">
        <v>0.23332770464464767</v>
      </c>
      <c r="F19" s="76">
        <v>10491.794820851232</v>
      </c>
      <c r="G19" s="77">
        <v>11685.87201383369</v>
      </c>
      <c r="H19" s="76">
        <v>13709.185220851232</v>
      </c>
      <c r="I19" s="77">
        <v>14903.26241383369</v>
      </c>
      <c r="J19" s="76">
        <v>17203.439620851233</v>
      </c>
      <c r="K19" s="77">
        <v>18397.516813833692</v>
      </c>
      <c r="L19" s="44"/>
      <c r="M19" s="43"/>
    </row>
    <row r="20" spans="1:13" ht="12.75">
      <c r="A20" s="7">
        <f t="shared" si="0"/>
        <v>1100</v>
      </c>
      <c r="B20" s="8" t="s">
        <v>91</v>
      </c>
      <c r="C20" s="114">
        <v>0.4100072693354415</v>
      </c>
      <c r="D20" s="114">
        <v>0.3353859463163912</v>
      </c>
      <c r="E20" s="115">
        <v>0.26486469599069523</v>
      </c>
      <c r="F20" s="76">
        <v>11155.975214978173</v>
      </c>
      <c r="G20" s="77">
        <v>12350.052407960631</v>
      </c>
      <c r="H20" s="76">
        <v>14695.104654978173</v>
      </c>
      <c r="I20" s="77">
        <v>15889.181847960632</v>
      </c>
      <c r="J20" s="76">
        <v>18538.784494978176</v>
      </c>
      <c r="K20" s="77">
        <v>19732.861687960634</v>
      </c>
      <c r="L20" s="44"/>
      <c r="M20" s="43"/>
    </row>
    <row r="21" spans="1:13" ht="12.75">
      <c r="A21" s="7">
        <f t="shared" si="0"/>
        <v>1200</v>
      </c>
      <c r="B21" s="8" t="s">
        <v>93</v>
      </c>
      <c r="C21" s="114">
        <v>0.45864736312199145</v>
      </c>
      <c r="D21" s="114">
        <v>0.37517354303378897</v>
      </c>
      <c r="E21" s="115">
        <v>0.29628619657680644</v>
      </c>
      <c r="F21" s="76">
        <v>11895.444385490771</v>
      </c>
      <c r="G21" s="77">
        <v>13089.521578473226</v>
      </c>
      <c r="H21" s="76">
        <v>15756.31286549077</v>
      </c>
      <c r="I21" s="77">
        <v>16950.39005847323</v>
      </c>
      <c r="J21" s="76">
        <v>19949.41814549077</v>
      </c>
      <c r="K21" s="77">
        <v>21143.49533847323</v>
      </c>
      <c r="L21" s="44"/>
      <c r="M21" s="43"/>
    </row>
    <row r="22" spans="1:13" ht="12.75">
      <c r="A22" s="7">
        <f t="shared" si="0"/>
        <v>1300</v>
      </c>
      <c r="B22" s="8" t="s">
        <v>95</v>
      </c>
      <c r="C22" s="114">
        <v>0.5072874569085412</v>
      </c>
      <c r="D22" s="114">
        <v>0.4149611397511867</v>
      </c>
      <c r="E22" s="115">
        <v>0.3277076971629176</v>
      </c>
      <c r="F22" s="76">
        <v>12549.17350889876</v>
      </c>
      <c r="G22" s="77">
        <v>13743.250701881221</v>
      </c>
      <c r="H22" s="76">
        <v>16731.781028898764</v>
      </c>
      <c r="I22" s="77">
        <v>17925.85822188122</v>
      </c>
      <c r="J22" s="76">
        <v>21274.311748898766</v>
      </c>
      <c r="K22" s="77">
        <v>22468.38894188122</v>
      </c>
      <c r="L22" s="44"/>
      <c r="M22" s="43"/>
    </row>
    <row r="23" spans="1:13" ht="12.75">
      <c r="A23" s="7">
        <f t="shared" si="0"/>
        <v>1400</v>
      </c>
      <c r="B23" s="8" t="s">
        <v>97</v>
      </c>
      <c r="C23" s="114">
        <v>0.5586794387571649</v>
      </c>
      <c r="D23" s="114">
        <v>0.45699978090336085</v>
      </c>
      <c r="E23" s="115">
        <v>0.36090691743712855</v>
      </c>
      <c r="F23" s="76">
        <v>13333.756267948496</v>
      </c>
      <c r="G23" s="77">
        <v>14527.833460930953</v>
      </c>
      <c r="H23" s="76">
        <v>17838.102827948496</v>
      </c>
      <c r="I23" s="77">
        <v>19032.180020930955</v>
      </c>
      <c r="J23" s="76">
        <v>22730.058987948494</v>
      </c>
      <c r="K23" s="77">
        <v>23924.136180930953</v>
      </c>
      <c r="L23" s="44"/>
      <c r="M23" s="43"/>
    </row>
    <row r="24" spans="1:13" ht="12.75">
      <c r="A24" s="7">
        <f t="shared" si="0"/>
        <v>1500</v>
      </c>
      <c r="B24" s="8" t="s">
        <v>99</v>
      </c>
      <c r="C24" s="114">
        <v>0.6073195325437147</v>
      </c>
      <c r="D24" s="114">
        <v>0.49678737762075864</v>
      </c>
      <c r="E24" s="115">
        <v>0.39232841802323976</v>
      </c>
      <c r="F24" s="76">
        <v>14160.674806131157</v>
      </c>
      <c r="G24" s="77">
        <v>15354.751999113614</v>
      </c>
      <c r="H24" s="76">
        <v>18986.760406131158</v>
      </c>
      <c r="I24" s="77">
        <v>20180.83759911362</v>
      </c>
      <c r="J24" s="76">
        <v>24228.14200613116</v>
      </c>
      <c r="K24" s="77">
        <v>25422.21919911362</v>
      </c>
      <c r="L24" s="44"/>
      <c r="M24" s="43"/>
    </row>
    <row r="25" spans="1:13" ht="12.75">
      <c r="A25" s="7">
        <f t="shared" si="0"/>
        <v>1600</v>
      </c>
      <c r="B25" s="8" t="s">
        <v>101</v>
      </c>
      <c r="C25" s="114">
        <v>0.6559596263302647</v>
      </c>
      <c r="D25" s="114">
        <v>0.5365749743381565</v>
      </c>
      <c r="E25" s="115">
        <v>0.423749918609351</v>
      </c>
      <c r="F25" s="76">
        <v>14909.434614486661</v>
      </c>
      <c r="G25" s="77">
        <v>16103.511807469118</v>
      </c>
      <c r="H25" s="76">
        <v>20057.259254486664</v>
      </c>
      <c r="I25" s="77">
        <v>21251.336447469115</v>
      </c>
      <c r="J25" s="76">
        <v>25648.066294486664</v>
      </c>
      <c r="K25" s="77">
        <v>26842.14348746912</v>
      </c>
      <c r="L25" s="44"/>
      <c r="M25" s="43"/>
    </row>
    <row r="26" spans="1:13" ht="12.75">
      <c r="A26" s="7">
        <f t="shared" si="0"/>
        <v>1700</v>
      </c>
      <c r="B26" s="8" t="s">
        <v>103</v>
      </c>
      <c r="C26" s="114">
        <v>0.7047784983829701</v>
      </c>
      <c r="D26" s="114">
        <v>0.5765088116772695</v>
      </c>
      <c r="E26" s="115">
        <v>0.4552869099553987</v>
      </c>
      <c r="F26" s="76">
        <v>15650.54329610972</v>
      </c>
      <c r="G26" s="77">
        <v>16844.620489092173</v>
      </c>
      <c r="H26" s="76">
        <v>21120.106976109724</v>
      </c>
      <c r="I26" s="77">
        <v>22314.18416909218</v>
      </c>
      <c r="J26" s="76">
        <v>27060.33945610972</v>
      </c>
      <c r="K26" s="77">
        <v>28254.416649092174</v>
      </c>
      <c r="L26" s="44"/>
      <c r="M26" s="43"/>
    </row>
    <row r="27" spans="1:13" ht="12.75">
      <c r="A27" s="7">
        <f t="shared" si="0"/>
        <v>1800</v>
      </c>
      <c r="B27" s="8" t="s">
        <v>105</v>
      </c>
      <c r="C27" s="114">
        <v>0.7534185921695199</v>
      </c>
      <c r="D27" s="114">
        <v>0.6162964083946672</v>
      </c>
      <c r="E27" s="115">
        <v>0.4867084105415098</v>
      </c>
      <c r="F27" s="76">
        <v>16349.502000248389</v>
      </c>
      <c r="G27" s="77">
        <v>17543.579193230842</v>
      </c>
      <c r="H27" s="76">
        <v>22140.804720248387</v>
      </c>
      <c r="I27" s="77">
        <v>23334.881913230845</v>
      </c>
      <c r="J27" s="76">
        <v>28430.462640248392</v>
      </c>
      <c r="K27" s="77">
        <v>29624.539833230847</v>
      </c>
      <c r="L27" s="44"/>
      <c r="M27" s="43"/>
    </row>
    <row r="28" spans="1:13" ht="12.75">
      <c r="A28" s="7">
        <f t="shared" si="0"/>
        <v>1900</v>
      </c>
      <c r="B28" s="8" t="s">
        <v>107</v>
      </c>
      <c r="C28" s="114">
        <v>0.8046317957519881</v>
      </c>
      <c r="D28" s="114">
        <v>0.6581888089251262</v>
      </c>
      <c r="E28" s="115">
        <v>0.5197921400557843</v>
      </c>
      <c r="F28" s="76">
        <v>17069.535888335577</v>
      </c>
      <c r="G28" s="77">
        <v>18263.61308131803</v>
      </c>
      <c r="H28" s="76">
        <v>23182.577648335577</v>
      </c>
      <c r="I28" s="77">
        <v>24376.65484131803</v>
      </c>
      <c r="J28" s="76">
        <v>29821.661008335577</v>
      </c>
      <c r="K28" s="77">
        <v>31015.738201318032</v>
      </c>
      <c r="L28" s="44"/>
      <c r="M28" s="43"/>
    </row>
    <row r="29" spans="1:13" ht="12.75">
      <c r="A29" s="7">
        <f t="shared" si="0"/>
        <v>2000</v>
      </c>
      <c r="B29" s="8" t="s">
        <v>109</v>
      </c>
      <c r="C29" s="114">
        <v>0.8534506678046935</v>
      </c>
      <c r="D29" s="114">
        <v>0.6981226462642391</v>
      </c>
      <c r="E29" s="115">
        <v>0.5513291314018319</v>
      </c>
      <c r="F29" s="76">
        <v>17813.25275679658</v>
      </c>
      <c r="G29" s="77">
        <v>19007.32994977904</v>
      </c>
      <c r="H29" s="76">
        <v>24248.03355679658</v>
      </c>
      <c r="I29" s="77">
        <v>25442.11074977904</v>
      </c>
      <c r="J29" s="76">
        <v>31236.542356796577</v>
      </c>
      <c r="K29" s="77">
        <v>32430.619549779036</v>
      </c>
      <c r="L29" s="44"/>
      <c r="M29" s="43"/>
    </row>
    <row r="30" spans="1:13" ht="12.75">
      <c r="A30" s="7">
        <f t="shared" si="0"/>
        <v>2100</v>
      </c>
      <c r="B30" s="8" t="s">
        <v>111</v>
      </c>
      <c r="C30" s="114">
        <v>0.9020907615912432</v>
      </c>
      <c r="D30" s="114">
        <v>0.7379102429816369</v>
      </c>
      <c r="E30" s="115">
        <v>0.5827506319879432</v>
      </c>
      <c r="F30" s="76">
        <v>18560.843547732155</v>
      </c>
      <c r="G30" s="77">
        <v>19754.92074071461</v>
      </c>
      <c r="H30" s="76">
        <v>25317.363387732155</v>
      </c>
      <c r="I30" s="77">
        <v>26511.440580714614</v>
      </c>
      <c r="J30" s="76">
        <v>32655.29762773216</v>
      </c>
      <c r="K30" s="77">
        <v>33849.37482071461</v>
      </c>
      <c r="L30" s="44"/>
      <c r="M30" s="43"/>
    </row>
    <row r="31" spans="1:13" ht="12.75">
      <c r="A31" s="7">
        <f t="shared" si="0"/>
        <v>2200</v>
      </c>
      <c r="B31" s="8" t="s">
        <v>113</v>
      </c>
      <c r="C31" s="114">
        <v>0.9507308553777931</v>
      </c>
      <c r="D31" s="114">
        <v>0.7776978396990347</v>
      </c>
      <c r="E31" s="115">
        <v>0.6141721325740545</v>
      </c>
      <c r="F31" s="76">
        <v>19194.742392123462</v>
      </c>
      <c r="G31" s="77">
        <v>20388.819585105914</v>
      </c>
      <c r="H31" s="76">
        <v>26273.001272123467</v>
      </c>
      <c r="I31" s="77">
        <v>27467.07846510592</v>
      </c>
      <c r="J31" s="76">
        <v>33960.36095212347</v>
      </c>
      <c r="K31" s="77">
        <v>35154.43814510592</v>
      </c>
      <c r="L31" s="44"/>
      <c r="M31" s="43"/>
    </row>
    <row r="32" spans="1:13" ht="12.75">
      <c r="A32" s="7">
        <f t="shared" si="0"/>
        <v>2300</v>
      </c>
      <c r="B32" s="8" t="s">
        <v>115</v>
      </c>
      <c r="C32" s="114">
        <v>0.9995497274304985</v>
      </c>
      <c r="D32" s="114">
        <v>0.8176316770381478</v>
      </c>
      <c r="E32" s="115">
        <v>0.645709123920102</v>
      </c>
      <c r="F32" s="76">
        <v>19861.087379688222</v>
      </c>
      <c r="G32" s="77">
        <v>21055.16457267068</v>
      </c>
      <c r="H32" s="76">
        <v>27261.085299688224</v>
      </c>
      <c r="I32" s="77">
        <v>28455.162492670683</v>
      </c>
      <c r="J32" s="76">
        <v>35297.870419688225</v>
      </c>
      <c r="K32" s="77">
        <v>36491.94761267069</v>
      </c>
      <c r="L32" s="44"/>
      <c r="M32" s="43"/>
    </row>
    <row r="33" spans="1:13" ht="12.75">
      <c r="A33" s="7">
        <f t="shared" si="0"/>
        <v>2400</v>
      </c>
      <c r="B33" s="8" t="s">
        <v>117</v>
      </c>
      <c r="C33" s="114">
        <v>1.0481898212170482</v>
      </c>
      <c r="D33" s="114">
        <v>0.8574192737555455</v>
      </c>
      <c r="E33" s="115">
        <v>0.6771306245062132</v>
      </c>
      <c r="F33" s="76">
        <v>20671.828504977235</v>
      </c>
      <c r="G33" s="77">
        <v>21865.905697959697</v>
      </c>
      <c r="H33" s="76">
        <v>28393.56546497724</v>
      </c>
      <c r="I33" s="77">
        <v>29587.6426579597</v>
      </c>
      <c r="J33" s="76">
        <v>36779.77602497724</v>
      </c>
      <c r="K33" s="77">
        <v>37973.853217959695</v>
      </c>
      <c r="L33" s="44"/>
      <c r="M33" s="43"/>
    </row>
    <row r="34" spans="1:13" ht="12.75">
      <c r="A34" s="7">
        <f t="shared" si="0"/>
        <v>2500</v>
      </c>
      <c r="B34" s="8" t="s">
        <v>119</v>
      </c>
      <c r="C34" s="114">
        <v>1.0994030247995166</v>
      </c>
      <c r="D34" s="114">
        <v>0.8993116742860044</v>
      </c>
      <c r="E34" s="115">
        <v>0.7102143540204878</v>
      </c>
      <c r="F34" s="76">
        <v>21329.263342760787</v>
      </c>
      <c r="G34" s="77">
        <v>22523.340535743242</v>
      </c>
      <c r="H34" s="76">
        <v>29372.73934276079</v>
      </c>
      <c r="I34" s="77">
        <v>30566.816535743244</v>
      </c>
      <c r="J34" s="76">
        <v>38108.375342760795</v>
      </c>
      <c r="K34" s="77">
        <v>39302.45253574325</v>
      </c>
      <c r="L34" s="44"/>
      <c r="M34" s="43"/>
    </row>
    <row r="35" spans="1:13" ht="12.75">
      <c r="A35" s="7">
        <f t="shared" si="0"/>
        <v>2600</v>
      </c>
      <c r="B35" s="8" t="s">
        <v>121</v>
      </c>
      <c r="C35" s="114">
        <v>1.1482218968522218</v>
      </c>
      <c r="D35" s="114">
        <v>0.9392455116251173</v>
      </c>
      <c r="E35" s="115">
        <v>0.7417513453665352</v>
      </c>
      <c r="F35" s="76">
        <v>22049.5179708407</v>
      </c>
      <c r="G35" s="77">
        <v>23243.59516382316</v>
      </c>
      <c r="H35" s="76">
        <v>30414.7330108407</v>
      </c>
      <c r="I35" s="77">
        <v>31608.81020382316</v>
      </c>
      <c r="J35" s="76">
        <v>39499.7944508407</v>
      </c>
      <c r="K35" s="77">
        <v>40693.871643823164</v>
      </c>
      <c r="L35" s="44"/>
      <c r="M35" s="43"/>
    </row>
    <row r="36" spans="1:13" ht="12.75">
      <c r="A36" s="7">
        <f t="shared" si="0"/>
        <v>2700</v>
      </c>
      <c r="B36" s="8" t="s">
        <v>123</v>
      </c>
      <c r="C36" s="114">
        <v>1.1968619906387716</v>
      </c>
      <c r="D36" s="114">
        <v>0.9790331083425152</v>
      </c>
      <c r="E36" s="115">
        <v>0.7731728459526465</v>
      </c>
      <c r="F36" s="76">
        <v>23345.188017390337</v>
      </c>
      <c r="G36" s="77">
        <v>24539.2652103728</v>
      </c>
      <c r="H36" s="76">
        <v>32032.14209739034</v>
      </c>
      <c r="I36" s="77">
        <v>33226.2192903728</v>
      </c>
      <c r="J36" s="76">
        <v>41466.62897739034</v>
      </c>
      <c r="K36" s="77">
        <v>42660.7061703728</v>
      </c>
      <c r="L36" s="44"/>
      <c r="M36" s="43"/>
    </row>
    <row r="37" spans="1:13" ht="12.75">
      <c r="A37" s="7">
        <f t="shared" si="0"/>
        <v>2800</v>
      </c>
      <c r="B37" s="8" t="s">
        <v>125</v>
      </c>
      <c r="C37" s="114">
        <v>1.2455020844253217</v>
      </c>
      <c r="D37" s="114">
        <v>1.018820705059913</v>
      </c>
      <c r="E37" s="115">
        <v>0.8045943465387578</v>
      </c>
      <c r="F37" s="76">
        <v>24088.4788961734</v>
      </c>
      <c r="G37" s="77">
        <v>25282.55608915586</v>
      </c>
      <c r="H37" s="76">
        <v>33097.1720161734</v>
      </c>
      <c r="I37" s="77">
        <v>34291.24920915585</v>
      </c>
      <c r="J37" s="76">
        <v>42881.0843361734</v>
      </c>
      <c r="K37" s="77">
        <v>44075.161529155856</v>
      </c>
      <c r="L37" s="44"/>
      <c r="M37" s="43"/>
    </row>
    <row r="38" spans="1:13" ht="12.75">
      <c r="A38" s="7">
        <f t="shared" si="0"/>
        <v>2900</v>
      </c>
      <c r="B38" s="8" t="s">
        <v>127</v>
      </c>
      <c r="C38" s="114">
        <v>1.2943209564780267</v>
      </c>
      <c r="D38" s="114">
        <v>1.0587545423990259</v>
      </c>
      <c r="E38" s="115">
        <v>0.8361313378848053</v>
      </c>
      <c r="F38" s="76">
        <v>24836.51493238951</v>
      </c>
      <c r="G38" s="77">
        <v>26030.59212537196</v>
      </c>
      <c r="H38" s="76">
        <v>34166.94709238951</v>
      </c>
      <c r="I38" s="77">
        <v>35361.02428537197</v>
      </c>
      <c r="J38" s="76">
        <v>44300.284852389515</v>
      </c>
      <c r="K38" s="77">
        <v>45494.36204537197</v>
      </c>
      <c r="L38" s="44"/>
      <c r="M38" s="43"/>
    </row>
    <row r="39" spans="1:13" ht="12.75">
      <c r="A39" s="7">
        <f t="shared" si="0"/>
        <v>3000</v>
      </c>
      <c r="B39" s="8" t="s">
        <v>129</v>
      </c>
      <c r="C39" s="114">
        <v>1.345534160060495</v>
      </c>
      <c r="D39" s="114">
        <v>1.1006469429294847</v>
      </c>
      <c r="E39" s="115">
        <v>0.8692150673990797</v>
      </c>
      <c r="F39" s="76">
        <v>25604.807719868313</v>
      </c>
      <c r="G39" s="77">
        <v>26798.884912850768</v>
      </c>
      <c r="H39" s="76">
        <v>35256.978919868314</v>
      </c>
      <c r="I39" s="77">
        <v>36451.05611285077</v>
      </c>
      <c r="J39" s="76">
        <v>45739.742119868315</v>
      </c>
      <c r="K39" s="77">
        <v>46933.81931285077</v>
      </c>
      <c r="L39" s="44"/>
      <c r="M39" s="43"/>
    </row>
    <row r="40" spans="1:13" ht="12.75">
      <c r="A40" s="7">
        <f t="shared" si="0"/>
        <v>3100</v>
      </c>
      <c r="B40" s="8" t="s">
        <v>131</v>
      </c>
      <c r="C40" s="114">
        <v>1.3967473636429606</v>
      </c>
      <c r="D40" s="114">
        <v>1.1425393434599416</v>
      </c>
      <c r="E40" s="115">
        <v>0.9022987969133526</v>
      </c>
      <c r="F40" s="76">
        <v>30892.25012673251</v>
      </c>
      <c r="G40" s="77">
        <v>32086.327319714976</v>
      </c>
      <c r="H40" s="76">
        <v>40866.16036673252</v>
      </c>
      <c r="I40" s="77">
        <v>42060.23755971498</v>
      </c>
      <c r="J40" s="76">
        <v>51698.34900673252</v>
      </c>
      <c r="K40" s="77">
        <v>52892.42619971497</v>
      </c>
      <c r="L40" s="44"/>
      <c r="M40" s="43"/>
    </row>
    <row r="41" spans="1:13" ht="12.75">
      <c r="A41" s="7">
        <f t="shared" si="0"/>
        <v>3200</v>
      </c>
      <c r="B41" s="8" t="s">
        <v>133</v>
      </c>
      <c r="C41" s="114">
        <v>1.447960567225434</v>
      </c>
      <c r="D41" s="114">
        <v>1.184431743990405</v>
      </c>
      <c r="E41" s="115">
        <v>0.9353825264276305</v>
      </c>
      <c r="F41" s="76">
        <v>31516.050926022566</v>
      </c>
      <c r="G41" s="77">
        <v>32710.12811900502</v>
      </c>
      <c r="H41" s="76">
        <v>41811.70020602257</v>
      </c>
      <c r="I41" s="77">
        <v>43005.77739900503</v>
      </c>
      <c r="J41" s="76">
        <v>52993.31428602257</v>
      </c>
      <c r="K41" s="77">
        <v>54187.391479005026</v>
      </c>
      <c r="L41" s="46"/>
      <c r="M41" s="43"/>
    </row>
    <row r="42" spans="1:13" ht="12.75">
      <c r="A42" s="7">
        <v>3300</v>
      </c>
      <c r="B42" s="8" t="s">
        <v>80</v>
      </c>
      <c r="C42" s="116">
        <v>1.4991737708078958</v>
      </c>
      <c r="D42" s="116">
        <v>1.2263241445208588</v>
      </c>
      <c r="E42" s="115">
        <v>0.9684662559419008</v>
      </c>
      <c r="F42" s="76">
        <v>32327.78743249364</v>
      </c>
      <c r="G42" s="77">
        <v>33521.8646254761</v>
      </c>
      <c r="H42" s="76">
        <v>42945.17575249364</v>
      </c>
      <c r="I42" s="77">
        <v>44139.252945476095</v>
      </c>
      <c r="J42" s="76">
        <v>54476.21527249364</v>
      </c>
      <c r="K42" s="77">
        <v>55670.292465476094</v>
      </c>
      <c r="L42" s="46"/>
      <c r="M42" s="44"/>
    </row>
    <row r="43" spans="1:11" s="52" customFormat="1" ht="12.75" customHeight="1">
      <c r="A43" s="7">
        <v>3400</v>
      </c>
      <c r="B43" s="8" t="s">
        <v>82</v>
      </c>
      <c r="C43" s="116">
        <v>1.5503869743903695</v>
      </c>
      <c r="D43" s="116">
        <v>1.2682165450513223</v>
      </c>
      <c r="E43" s="115">
        <v>1.001549985456179</v>
      </c>
      <c r="F43" s="76">
        <v>32956.1041860888</v>
      </c>
      <c r="G43" s="77">
        <v>34150.18137907126</v>
      </c>
      <c r="H43" s="76">
        <v>43895.2315460888</v>
      </c>
      <c r="I43" s="77">
        <v>45089.30873907126</v>
      </c>
      <c r="J43" s="76">
        <v>55775.6965060888</v>
      </c>
      <c r="K43" s="77">
        <v>56969.773699071266</v>
      </c>
    </row>
    <row r="44" spans="1:13" ht="15" customHeight="1">
      <c r="A44" s="7">
        <v>3500</v>
      </c>
      <c r="B44" s="8" t="s">
        <v>84</v>
      </c>
      <c r="C44" s="116">
        <v>1.601600177972831</v>
      </c>
      <c r="D44" s="116">
        <v>1.3101089455817756</v>
      </c>
      <c r="E44" s="115">
        <v>1.034633714970449</v>
      </c>
      <c r="F44" s="76">
        <v>33877.61526576997</v>
      </c>
      <c r="G44" s="77">
        <v>35071.692458752426</v>
      </c>
      <c r="H44" s="76">
        <v>45138.48166576996</v>
      </c>
      <c r="I44" s="77">
        <v>46332.55885875242</v>
      </c>
      <c r="J44" s="76">
        <v>57368.372065769974</v>
      </c>
      <c r="K44" s="77">
        <v>58562.44925875243</v>
      </c>
      <c r="L44" s="59"/>
      <c r="M44" s="59"/>
    </row>
    <row r="45" spans="1:11" ht="12.75">
      <c r="A45" s="7">
        <v>3600</v>
      </c>
      <c r="B45" s="8" t="s">
        <v>86</v>
      </c>
      <c r="C45" s="116">
        <v>1.652813381555305</v>
      </c>
      <c r="D45" s="116">
        <v>1.3520013461122393</v>
      </c>
      <c r="E45" s="115">
        <v>1.067717444484727</v>
      </c>
      <c r="F45" s="76">
        <v>34505.83971236712</v>
      </c>
      <c r="G45" s="77">
        <v>35699.91690534957</v>
      </c>
      <c r="H45" s="76">
        <v>46088.445152367116</v>
      </c>
      <c r="I45" s="77">
        <v>47282.52234534957</v>
      </c>
      <c r="J45" s="76">
        <v>58667.76099236712</v>
      </c>
      <c r="K45" s="77">
        <v>59861.838185349574</v>
      </c>
    </row>
    <row r="46" spans="1:11" ht="12.75">
      <c r="A46" s="7">
        <v>3700</v>
      </c>
      <c r="B46" s="8" t="s">
        <v>88</v>
      </c>
      <c r="C46" s="116">
        <v>1.7040265851377787</v>
      </c>
      <c r="D46" s="116">
        <v>1.3938937466427028</v>
      </c>
      <c r="E46" s="115">
        <v>1.1008011739990051</v>
      </c>
      <c r="F46" s="76">
        <v>35349.41245411446</v>
      </c>
      <c r="G46" s="77">
        <v>36543.489647096925</v>
      </c>
      <c r="H46" s="76">
        <v>47253.75693411447</v>
      </c>
      <c r="I46" s="77">
        <v>48447.834127096925</v>
      </c>
      <c r="J46" s="76">
        <v>60182.49821411447</v>
      </c>
      <c r="K46" s="77">
        <v>61376.57540709693</v>
      </c>
    </row>
    <row r="47" spans="1:11" ht="12.75">
      <c r="A47" s="7">
        <v>3800</v>
      </c>
      <c r="B47" s="8" t="s">
        <v>90</v>
      </c>
      <c r="C47" s="116">
        <v>1.7552397887202402</v>
      </c>
      <c r="D47" s="116">
        <v>1.4357861471731563</v>
      </c>
      <c r="E47" s="115">
        <v>1.1338849035132752</v>
      </c>
      <c r="F47" s="76">
        <v>35968.52619533534</v>
      </c>
      <c r="G47" s="77">
        <v>37162.603388317795</v>
      </c>
      <c r="H47" s="76">
        <v>48194.60971533535</v>
      </c>
      <c r="I47" s="77">
        <v>49388.686908317795</v>
      </c>
      <c r="J47" s="76">
        <v>61472.77643533535</v>
      </c>
      <c r="K47" s="77">
        <v>62666.853628317804</v>
      </c>
    </row>
    <row r="48" spans="1:11" ht="12.75">
      <c r="A48" s="7">
        <v>3900</v>
      </c>
      <c r="B48" s="8" t="s">
        <v>92</v>
      </c>
      <c r="C48" s="116">
        <v>1.806452992302714</v>
      </c>
      <c r="D48" s="116">
        <v>1.47767854770362</v>
      </c>
      <c r="E48" s="115">
        <v>1.1669686330275533</v>
      </c>
      <c r="F48" s="76">
        <v>36889.081037409145</v>
      </c>
      <c r="G48" s="77">
        <v>38083.15823039161</v>
      </c>
      <c r="H48" s="76">
        <v>49436.903597409146</v>
      </c>
      <c r="I48" s="77">
        <v>50630.9807903916</v>
      </c>
      <c r="J48" s="76">
        <v>63064.49575740914</v>
      </c>
      <c r="K48" s="77">
        <v>64258.5729503916</v>
      </c>
    </row>
    <row r="49" spans="1:11" ht="12.75">
      <c r="A49" s="7">
        <v>4000</v>
      </c>
      <c r="B49" s="8" t="s">
        <v>94</v>
      </c>
      <c r="C49" s="116">
        <v>1.8576661958851755</v>
      </c>
      <c r="D49" s="116">
        <v>1.5195709482340733</v>
      </c>
      <c r="E49" s="115">
        <v>1.2000523625418233</v>
      </c>
      <c r="F49" s="76">
        <v>37578.38955069489</v>
      </c>
      <c r="G49" s="77">
        <v>38772.466743677345</v>
      </c>
      <c r="H49" s="76">
        <v>50447.951150694884</v>
      </c>
      <c r="I49" s="77">
        <v>51642.028343677346</v>
      </c>
      <c r="J49" s="76">
        <v>64424.96875069489</v>
      </c>
      <c r="K49" s="77">
        <v>65619.04594367735</v>
      </c>
    </row>
    <row r="50" spans="1:11" ht="12.75">
      <c r="A50" s="7">
        <v>4100</v>
      </c>
      <c r="B50" s="8" t="s">
        <v>96</v>
      </c>
      <c r="C50" s="116">
        <v>1.8083415677534824</v>
      </c>
      <c r="D50" s="116">
        <v>1.4792234024223485</v>
      </c>
      <c r="E50" s="115">
        <v>1.1681886527687497</v>
      </c>
      <c r="F50" s="76">
        <v>38424.77201132492</v>
      </c>
      <c r="G50" s="77">
        <v>39618.84920430738</v>
      </c>
      <c r="H50" s="76">
        <v>51616.072651324925</v>
      </c>
      <c r="I50" s="77">
        <v>52810.14984430738</v>
      </c>
      <c r="J50" s="76">
        <v>65942.51569132492</v>
      </c>
      <c r="K50" s="77">
        <v>67136.59288430738</v>
      </c>
    </row>
    <row r="51" spans="1:11" ht="12.75">
      <c r="A51" s="7">
        <v>4200</v>
      </c>
      <c r="B51" s="8" t="s">
        <v>98</v>
      </c>
      <c r="C51" s="116">
        <v>1.8573628753130647</v>
      </c>
      <c r="D51" s="116">
        <v>1.5193228320060868</v>
      </c>
      <c r="E51" s="115">
        <v>1.19985641745224</v>
      </c>
      <c r="F51" s="76">
        <v>39139.93891495309</v>
      </c>
      <c r="G51" s="77">
        <v>40334.016107935546</v>
      </c>
      <c r="H51" s="76">
        <v>52652.97859495309</v>
      </c>
      <c r="I51" s="77">
        <v>53847.05578793555</v>
      </c>
      <c r="J51" s="76">
        <v>67328.8470749531</v>
      </c>
      <c r="K51" s="77">
        <v>68522.92426793555</v>
      </c>
    </row>
    <row r="52" spans="1:11" ht="12.75">
      <c r="A52" s="7">
        <v>4300</v>
      </c>
      <c r="B52" s="8" t="s">
        <v>100</v>
      </c>
      <c r="C52" s="116">
        <v>1.906384182872647</v>
      </c>
      <c r="D52" s="116">
        <v>1.559422261589825</v>
      </c>
      <c r="E52" s="115">
        <v>1.23152418213573</v>
      </c>
      <c r="F52" s="76">
        <v>39904.56219465194</v>
      </c>
      <c r="G52" s="77">
        <v>41098.639387634394</v>
      </c>
      <c r="H52" s="76">
        <v>53739.34091465195</v>
      </c>
      <c r="I52" s="77">
        <v>54933.4181076344</v>
      </c>
      <c r="J52" s="76">
        <v>68764.63483465194</v>
      </c>
      <c r="K52" s="77">
        <v>69958.71202763439</v>
      </c>
    </row>
    <row r="53" spans="1:11" ht="12.75">
      <c r="A53" s="7">
        <v>4400</v>
      </c>
      <c r="B53" s="8" t="s">
        <v>102</v>
      </c>
      <c r="C53" s="116">
        <v>1.9554054904322298</v>
      </c>
      <c r="D53" s="116">
        <v>1.599521691173564</v>
      </c>
      <c r="E53" s="115">
        <v>1.2631919468192203</v>
      </c>
      <c r="F53" s="76">
        <v>40455.45261212926</v>
      </c>
      <c r="G53" s="77">
        <v>41649.52980511171</v>
      </c>
      <c r="H53" s="76">
        <v>54611.97037212927</v>
      </c>
      <c r="I53" s="77">
        <v>55806.04756511172</v>
      </c>
      <c r="J53" s="76">
        <v>69986.68973212926</v>
      </c>
      <c r="K53" s="77">
        <v>71180.76692511172</v>
      </c>
    </row>
    <row r="54" spans="1:11" ht="12.75">
      <c r="A54" s="7">
        <v>4500</v>
      </c>
      <c r="B54" s="8" t="s">
        <v>104</v>
      </c>
      <c r="C54" s="116">
        <v>2.004426797991812</v>
      </c>
      <c r="D54" s="116">
        <v>1.639621120757302</v>
      </c>
      <c r="E54" s="115">
        <v>1.2948597115027103</v>
      </c>
      <c r="F54" s="76">
        <v>41269.13469671923</v>
      </c>
      <c r="G54" s="77">
        <v>42463.21188970168</v>
      </c>
      <c r="H54" s="76">
        <v>55747.391496719225</v>
      </c>
      <c r="I54" s="77">
        <v>56941.46868970168</v>
      </c>
      <c r="J54" s="76">
        <v>71471.53629671923</v>
      </c>
      <c r="K54" s="77">
        <v>72665.61348970169</v>
      </c>
    </row>
    <row r="55" spans="1:11" ht="12.75">
      <c r="A55" s="7">
        <v>4600</v>
      </c>
      <c r="B55" s="8" t="s">
        <v>106</v>
      </c>
      <c r="C55" s="116">
        <v>2.0534481055513942</v>
      </c>
      <c r="D55" s="116">
        <v>1.6797205503410402</v>
      </c>
      <c r="E55" s="115">
        <v>1.3265274761862007</v>
      </c>
      <c r="F55" s="76">
        <v>41902.91199306797</v>
      </c>
      <c r="G55" s="77">
        <v>43096.989186050436</v>
      </c>
      <c r="H55" s="76">
        <v>56702.90783306798</v>
      </c>
      <c r="I55" s="77">
        <v>57896.98502605044</v>
      </c>
      <c r="J55" s="76">
        <v>72776.47807306798</v>
      </c>
      <c r="K55" s="77">
        <v>73970.55526605045</v>
      </c>
    </row>
    <row r="56" spans="1:11" ht="12.75">
      <c r="A56" s="7">
        <v>4700</v>
      </c>
      <c r="B56" s="8" t="s">
        <v>108</v>
      </c>
      <c r="C56" s="116">
        <v>2.1024694131109767</v>
      </c>
      <c r="D56" s="116">
        <v>1.7198199799247789</v>
      </c>
      <c r="E56" s="115">
        <v>1.3581952408696911</v>
      </c>
      <c r="F56" s="76">
        <v>43118.28965165247</v>
      </c>
      <c r="G56" s="77">
        <v>44312.36684463493</v>
      </c>
      <c r="H56" s="76">
        <v>58240.02453165247</v>
      </c>
      <c r="I56" s="77">
        <v>59434.10172463492</v>
      </c>
      <c r="J56" s="76">
        <v>74663.02021165247</v>
      </c>
      <c r="K56" s="77">
        <v>75857.09740463493</v>
      </c>
    </row>
    <row r="57" spans="1:11" ht="12.75">
      <c r="A57" s="7">
        <v>4800</v>
      </c>
      <c r="B57" s="8" t="s">
        <v>110</v>
      </c>
      <c r="C57" s="116">
        <v>2.1542141266460915</v>
      </c>
      <c r="D57" s="116">
        <v>1.7621471555965027</v>
      </c>
      <c r="E57" s="115">
        <v>1.3916223258133749</v>
      </c>
      <c r="F57" s="76">
        <v>43746.97713533293</v>
      </c>
      <c r="G57" s="77">
        <v>44941.054328315375</v>
      </c>
      <c r="H57" s="76">
        <v>59190.45105533292</v>
      </c>
      <c r="I57" s="77">
        <v>60384.52824831537</v>
      </c>
      <c r="J57" s="76">
        <v>75962.87217533292</v>
      </c>
      <c r="K57" s="77">
        <v>77156.94936831537</v>
      </c>
    </row>
    <row r="58" spans="1:11" ht="12.75">
      <c r="A58" s="7">
        <v>4900</v>
      </c>
      <c r="B58" s="8" t="s">
        <v>112</v>
      </c>
      <c r="C58" s="116">
        <v>2.2059588401812062</v>
      </c>
      <c r="D58" s="116">
        <v>1.8044743312682265</v>
      </c>
      <c r="E58" s="115">
        <v>1.4250494107570593</v>
      </c>
      <c r="F58" s="76">
        <v>44517.29519333293</v>
      </c>
      <c r="G58" s="77">
        <v>45711.37238631539</v>
      </c>
      <c r="H58" s="76">
        <v>60282.50815333293</v>
      </c>
      <c r="I58" s="77">
        <v>61476.58534631538</v>
      </c>
      <c r="J58" s="76">
        <v>77404.35471333294</v>
      </c>
      <c r="K58" s="77">
        <v>78598.4319063154</v>
      </c>
    </row>
    <row r="59" spans="1:11" ht="12.75">
      <c r="A59" s="7">
        <v>5000</v>
      </c>
      <c r="B59" s="8" t="s">
        <v>114</v>
      </c>
      <c r="C59" s="116">
        <v>2.2549801477407883</v>
      </c>
      <c r="D59" s="116">
        <v>1.8445737608519646</v>
      </c>
      <c r="E59" s="115">
        <v>1.4567171754405492</v>
      </c>
      <c r="F59" s="76">
        <v>45084.70806164845</v>
      </c>
      <c r="G59" s="77">
        <v>46278.7852546309</v>
      </c>
      <c r="H59" s="76">
        <v>61171.66006164845</v>
      </c>
      <c r="I59" s="77">
        <v>62365.737254630905</v>
      </c>
      <c r="J59" s="76">
        <v>78642.93206164846</v>
      </c>
      <c r="K59" s="77">
        <v>79837.00925463092</v>
      </c>
    </row>
    <row r="60" spans="1:11" ht="12.75">
      <c r="A60" s="7">
        <v>5100</v>
      </c>
      <c r="B60" s="8" t="s">
        <v>116</v>
      </c>
      <c r="C60" s="116">
        <v>2.3040014553003707</v>
      </c>
      <c r="D60" s="116">
        <v>1.884673190435703</v>
      </c>
      <c r="E60" s="115">
        <v>1.4883849401240392</v>
      </c>
      <c r="F60" s="76">
        <v>45903.64196133591</v>
      </c>
      <c r="G60" s="77">
        <v>47097.71915431836</v>
      </c>
      <c r="H60" s="76">
        <v>62312.3330013359</v>
      </c>
      <c r="I60" s="77">
        <v>63506.410194318356</v>
      </c>
      <c r="J60" s="76">
        <v>80133.03044133591</v>
      </c>
      <c r="K60" s="77">
        <v>81327.10763431835</v>
      </c>
    </row>
    <row r="61" spans="1:11" ht="12.75">
      <c r="A61" s="7">
        <v>5200</v>
      </c>
      <c r="B61" s="8" t="s">
        <v>118</v>
      </c>
      <c r="C61" s="116">
        <v>2.353022762859953</v>
      </c>
      <c r="D61" s="116">
        <v>1.9247726200194417</v>
      </c>
      <c r="E61" s="115">
        <v>1.5200527048075299</v>
      </c>
      <c r="F61" s="76">
        <v>46344.51630561443</v>
      </c>
      <c r="G61" s="77">
        <v>47538.59349859689</v>
      </c>
      <c r="H61" s="76">
        <v>63074.94638561444</v>
      </c>
      <c r="I61" s="77">
        <v>64269.02357859689</v>
      </c>
      <c r="J61" s="76">
        <v>81245.06926561445</v>
      </c>
      <c r="K61" s="77">
        <v>82439.14645859691</v>
      </c>
    </row>
    <row r="62" spans="1:11" ht="12.75">
      <c r="A62" s="7">
        <v>5300</v>
      </c>
      <c r="B62" s="8" t="s">
        <v>120</v>
      </c>
      <c r="C62" s="116">
        <v>2.402044070419535</v>
      </c>
      <c r="D62" s="116">
        <v>1.9648720496031797</v>
      </c>
      <c r="E62" s="115">
        <v>1.55172046949102</v>
      </c>
      <c r="F62" s="76">
        <v>48575.060631556866</v>
      </c>
      <c r="G62" s="77">
        <v>49769.13782453931</v>
      </c>
      <c r="H62" s="76">
        <v>65627.22975155686</v>
      </c>
      <c r="I62" s="77">
        <v>66821.30694453932</v>
      </c>
      <c r="J62" s="76">
        <v>84146.77807155687</v>
      </c>
      <c r="K62" s="77">
        <v>85340.8552645393</v>
      </c>
    </row>
    <row r="63" spans="1:11" ht="12.75">
      <c r="A63" s="7">
        <v>5400</v>
      </c>
      <c r="B63" s="8" t="s">
        <v>122</v>
      </c>
      <c r="C63" s="116">
        <v>2.4510653779791176</v>
      </c>
      <c r="D63" s="116">
        <v>2.0049714791869184</v>
      </c>
      <c r="E63" s="115">
        <v>1.58338823417451</v>
      </c>
      <c r="F63" s="76">
        <v>49233.21870306031</v>
      </c>
      <c r="G63" s="77">
        <v>50427.295896042764</v>
      </c>
      <c r="H63" s="76">
        <v>66607.12686306032</v>
      </c>
      <c r="I63" s="77">
        <v>67801.20405604277</v>
      </c>
      <c r="J63" s="76">
        <v>85476.10062306032</v>
      </c>
      <c r="K63" s="77">
        <v>86670.17781604276</v>
      </c>
    </row>
    <row r="64" spans="1:11" ht="12.75">
      <c r="A64" s="7">
        <v>5500</v>
      </c>
      <c r="B64" s="8" t="s">
        <v>124</v>
      </c>
      <c r="C64" s="116">
        <v>2.5000866855387</v>
      </c>
      <c r="D64" s="116">
        <v>2.0450709087706564</v>
      </c>
      <c r="E64" s="115">
        <v>1.6150559988580004</v>
      </c>
      <c r="F64" s="76">
        <v>50100.29651194706</v>
      </c>
      <c r="G64" s="77">
        <v>51294.373704929516</v>
      </c>
      <c r="H64" s="76">
        <v>67795.94371194707</v>
      </c>
      <c r="I64" s="77">
        <v>68990.02090492952</v>
      </c>
      <c r="J64" s="76">
        <v>87014.34291194707</v>
      </c>
      <c r="K64" s="77">
        <v>88208.42010492952</v>
      </c>
    </row>
    <row r="65" spans="1:11" ht="12.75">
      <c r="A65" s="7">
        <v>5600</v>
      </c>
      <c r="B65" s="8" t="s">
        <v>126</v>
      </c>
      <c r="C65" s="116">
        <v>2.5491079930982825</v>
      </c>
      <c r="D65" s="116">
        <v>2.085170338354395</v>
      </c>
      <c r="E65" s="115">
        <v>1.6467237635414904</v>
      </c>
      <c r="F65" s="76">
        <v>50769.88966029397</v>
      </c>
      <c r="G65" s="77">
        <v>51963.966853276426</v>
      </c>
      <c r="H65" s="76">
        <v>68787.27590029397</v>
      </c>
      <c r="I65" s="77">
        <v>69981.35309327643</v>
      </c>
      <c r="J65" s="76">
        <v>88355.10054029396</v>
      </c>
      <c r="K65" s="77">
        <v>89549.17773327642</v>
      </c>
    </row>
    <row r="66" spans="1:11" ht="12.75">
      <c r="A66" s="7">
        <v>5700</v>
      </c>
      <c r="B66" s="8" t="s">
        <v>128</v>
      </c>
      <c r="C66" s="116">
        <v>2.598129300657865</v>
      </c>
      <c r="D66" s="116">
        <v>2.1252697679381334</v>
      </c>
      <c r="E66" s="115">
        <v>1.6783915282249808</v>
      </c>
      <c r="F66" s="76">
        <v>51732.910625861994</v>
      </c>
      <c r="G66" s="77">
        <v>52926.98781884445</v>
      </c>
      <c r="H66" s="76">
        <v>70072.03590586198</v>
      </c>
      <c r="I66" s="77">
        <v>71266.11309884443</v>
      </c>
      <c r="J66" s="76">
        <v>89989.285985862</v>
      </c>
      <c r="K66" s="77">
        <v>91183.36317884445</v>
      </c>
    </row>
    <row r="67" spans="1:11" ht="12.75">
      <c r="A67" s="7">
        <v>5800</v>
      </c>
      <c r="B67" s="8" t="s">
        <v>130</v>
      </c>
      <c r="C67" s="116">
        <v>2.6498740141929797</v>
      </c>
      <c r="D67" s="116">
        <v>2.1675969436098574</v>
      </c>
      <c r="E67" s="115">
        <v>1.7118186131686648</v>
      </c>
      <c r="F67" s="76">
        <v>52334.8009619183</v>
      </c>
      <c r="G67" s="77">
        <v>53528.87815490075</v>
      </c>
      <c r="H67" s="76">
        <v>70995.66528191831</v>
      </c>
      <c r="I67" s="77">
        <v>72189.74247490076</v>
      </c>
      <c r="J67" s="76">
        <v>91262.34080191831</v>
      </c>
      <c r="K67" s="77">
        <v>92456.41799490075</v>
      </c>
    </row>
    <row r="68" spans="1:11" ht="12.75">
      <c r="A68" s="7">
        <v>5900</v>
      </c>
      <c r="B68" s="8" t="s">
        <v>132</v>
      </c>
      <c r="C68" s="116">
        <v>2.7016187277280945</v>
      </c>
      <c r="D68" s="116">
        <v>2.209924119281581</v>
      </c>
      <c r="E68" s="115">
        <v>1.745245698112349</v>
      </c>
      <c r="F68" s="76">
        <v>53226.1008212849</v>
      </c>
      <c r="G68" s="77">
        <v>54420.178014267345</v>
      </c>
      <c r="H68" s="76">
        <v>72208.70418128489</v>
      </c>
      <c r="I68" s="77">
        <v>73402.78137426735</v>
      </c>
      <c r="J68" s="76">
        <v>92824.8051412849</v>
      </c>
      <c r="K68" s="77">
        <v>94018.88233426736</v>
      </c>
    </row>
    <row r="69" spans="1:11" ht="13.5" thickBot="1">
      <c r="A69" s="9">
        <v>6000</v>
      </c>
      <c r="B69" s="10" t="s">
        <v>134</v>
      </c>
      <c r="C69" s="117">
        <v>2.7533634412632093</v>
      </c>
      <c r="D69" s="117">
        <v>2.252251294953305</v>
      </c>
      <c r="E69" s="118">
        <v>1.7786727830560332</v>
      </c>
      <c r="F69" s="78">
        <v>53723.64718010996</v>
      </c>
      <c r="G69" s="79">
        <v>54917.72437309242</v>
      </c>
      <c r="H69" s="78">
        <v>73027.98958010996</v>
      </c>
      <c r="I69" s="79">
        <v>74222.06677309242</v>
      </c>
      <c r="J69" s="78">
        <v>93993.51598010997</v>
      </c>
      <c r="K69" s="79">
        <v>95187.59317309242</v>
      </c>
    </row>
  </sheetData>
  <sheetProtection/>
  <mergeCells count="15">
    <mergeCell ref="F11:G11"/>
    <mergeCell ref="H11:I11"/>
    <mergeCell ref="J11:K11"/>
    <mergeCell ref="L11:L14"/>
    <mergeCell ref="F14:K14"/>
    <mergeCell ref="A1:K1"/>
    <mergeCell ref="A10:A14"/>
    <mergeCell ref="B10:B14"/>
    <mergeCell ref="C10:K10"/>
    <mergeCell ref="C11:C14"/>
    <mergeCell ref="D11:D14"/>
    <mergeCell ref="A3:AF3"/>
    <mergeCell ref="A4:AE4"/>
    <mergeCell ref="A5:AE5"/>
    <mergeCell ref="E11:E14"/>
  </mergeCells>
  <printOptions/>
  <pageMargins left="0.75" right="0.75" top="1" bottom="1" header="0.5" footer="0.5"/>
  <pageSetup horizontalDpi="600" verticalDpi="600" orientation="landscape" paperSize="9" scale="70" r:id="rId1"/>
  <colBreaks count="1" manualBreakCount="1">
    <brk id="12" max="65535" man="1"/>
  </colBreaks>
</worksheet>
</file>

<file path=xl/worksheets/sheet4.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M15" sqref="M15"/>
    </sheetView>
  </sheetViews>
  <sheetFormatPr defaultColWidth="9.125" defaultRowHeight="12.75"/>
  <cols>
    <col min="1" max="1" width="5.875" style="23" customWidth="1"/>
    <col min="2" max="3" width="8.875" style="23" customWidth="1"/>
    <col min="4" max="4" width="8.125" style="6" customWidth="1"/>
    <col min="5" max="5" width="9.625" style="6" customWidth="1"/>
    <col min="6" max="6" width="11.25390625" style="6" customWidth="1"/>
    <col min="7" max="7" width="11.125" style="6" customWidth="1"/>
    <col min="8" max="8" width="9.875" style="6" customWidth="1"/>
    <col min="9" max="9" width="10.875" style="6" customWidth="1"/>
    <col min="10" max="10" width="11.625" style="6" customWidth="1"/>
    <col min="11" max="11" width="11.875" style="6" customWidth="1"/>
    <col min="12" max="12" width="3.125" style="6" customWidth="1"/>
    <col min="13" max="45" width="6.25390625" style="6" customWidth="1"/>
    <col min="46" max="16384" width="9.125" style="6" customWidth="1"/>
  </cols>
  <sheetData>
    <row r="1" spans="1:12" ht="15" customHeight="1">
      <c r="A1" s="229" t="s">
        <v>78</v>
      </c>
      <c r="B1" s="229"/>
      <c r="C1" s="229"/>
      <c r="D1" s="229"/>
      <c r="E1" s="229"/>
      <c r="F1" s="229"/>
      <c r="G1" s="229"/>
      <c r="H1" s="229"/>
      <c r="I1" s="229"/>
      <c r="J1" s="229"/>
      <c r="K1" s="229"/>
      <c r="L1" s="16"/>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863</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3" s="51" customFormat="1" ht="31.5" customHeight="1">
      <c r="A13" s="217"/>
      <c r="B13" s="219"/>
      <c r="C13" s="215"/>
      <c r="D13" s="215"/>
      <c r="E13" s="231"/>
      <c r="F13" s="70" t="s">
        <v>444</v>
      </c>
      <c r="G13" s="71" t="s">
        <v>445</v>
      </c>
      <c r="H13" s="70" t="s">
        <v>444</v>
      </c>
      <c r="I13" s="71" t="s">
        <v>445</v>
      </c>
      <c r="J13" s="70" t="s">
        <v>444</v>
      </c>
      <c r="K13" s="71" t="s">
        <v>445</v>
      </c>
      <c r="L13" s="223"/>
      <c r="M13" s="50"/>
    </row>
    <row r="14" spans="1:13" ht="15" customHeight="1">
      <c r="A14" s="217"/>
      <c r="B14" s="219"/>
      <c r="C14" s="233"/>
      <c r="D14" s="233"/>
      <c r="E14" s="234"/>
      <c r="F14" s="224" t="s">
        <v>45</v>
      </c>
      <c r="G14" s="225"/>
      <c r="H14" s="225"/>
      <c r="I14" s="225"/>
      <c r="J14" s="225"/>
      <c r="K14" s="226"/>
      <c r="L14" s="223"/>
      <c r="M14" s="52"/>
    </row>
    <row r="15" spans="1:12" ht="12.75" customHeight="1">
      <c r="A15" s="60">
        <v>600</v>
      </c>
      <c r="B15" s="61" t="s">
        <v>532</v>
      </c>
      <c r="C15" s="119">
        <v>0.165874623514395</v>
      </c>
      <c r="D15" s="119">
        <v>0.13568544203477545</v>
      </c>
      <c r="E15" s="115">
        <v>0.10715500679029943</v>
      </c>
      <c r="F15" s="74">
        <v>7998.122382602811</v>
      </c>
      <c r="G15" s="75">
        <v>9192.199575585266</v>
      </c>
      <c r="H15" s="74">
        <v>10557.03790260281</v>
      </c>
      <c r="I15" s="75">
        <v>11751.115095585268</v>
      </c>
      <c r="J15" s="74">
        <v>13102.11022260281</v>
      </c>
      <c r="K15" s="75">
        <v>14296.187415585267</v>
      </c>
      <c r="L15" s="43"/>
    </row>
    <row r="16" spans="1:12" ht="12.75">
      <c r="A16" s="7">
        <v>700</v>
      </c>
      <c r="B16" s="8" t="s">
        <v>533</v>
      </c>
      <c r="C16" s="119">
        <v>0.21510788917639106</v>
      </c>
      <c r="D16" s="119">
        <v>0.17595825334628787</v>
      </c>
      <c r="E16" s="115">
        <v>0.1389596964079486</v>
      </c>
      <c r="F16" s="76">
        <v>8727.41773468813</v>
      </c>
      <c r="G16" s="77">
        <v>9921.494927670585</v>
      </c>
      <c r="H16" s="76">
        <v>11712.819174688131</v>
      </c>
      <c r="I16" s="77">
        <v>12906.896367670584</v>
      </c>
      <c r="J16" s="76">
        <v>14682.070214688129</v>
      </c>
      <c r="K16" s="77">
        <v>15876.147407670585</v>
      </c>
      <c r="L16" s="43"/>
    </row>
    <row r="17" spans="1:12" ht="12.75">
      <c r="A17" s="7">
        <v>800</v>
      </c>
      <c r="B17" s="8" t="s">
        <v>534</v>
      </c>
      <c r="C17" s="119">
        <v>0.2671266025109736</v>
      </c>
      <c r="D17" s="119">
        <v>0.21850956085397638</v>
      </c>
      <c r="E17" s="115">
        <v>0.1725637852220889</v>
      </c>
      <c r="F17" s="76">
        <v>9432.39760556611</v>
      </c>
      <c r="G17" s="77">
        <v>10626.474798548565</v>
      </c>
      <c r="H17" s="76">
        <v>12844.284965566108</v>
      </c>
      <c r="I17" s="77">
        <v>14038.362158548567</v>
      </c>
      <c r="J17" s="76">
        <v>16237.71472556611</v>
      </c>
      <c r="K17" s="77">
        <v>17431.791918548566</v>
      </c>
      <c r="L17" s="43"/>
    </row>
    <row r="18" spans="1:12" ht="12.75">
      <c r="A18" s="7">
        <v>900</v>
      </c>
      <c r="B18" s="8" t="s">
        <v>866</v>
      </c>
      <c r="C18" s="119">
        <v>0.3163598681729691</v>
      </c>
      <c r="D18" s="119">
        <v>0.2587823721654887</v>
      </c>
      <c r="E18" s="115">
        <v>0.20436847483973802</v>
      </c>
      <c r="F18" s="76">
        <v>10198.473964930157</v>
      </c>
      <c r="G18" s="77">
        <v>11392.551157912614</v>
      </c>
      <c r="H18" s="76">
        <v>14036.847244930159</v>
      </c>
      <c r="I18" s="77">
        <v>15230.924437912614</v>
      </c>
      <c r="J18" s="76">
        <v>17854.455724930158</v>
      </c>
      <c r="K18" s="77">
        <v>19048.532917912613</v>
      </c>
      <c r="L18" s="43"/>
    </row>
    <row r="19" spans="1:12" ht="12.75">
      <c r="A19" s="7">
        <v>1000</v>
      </c>
      <c r="B19" s="8" t="s">
        <v>535</v>
      </c>
      <c r="C19" s="119">
        <v>0.3655931338349648</v>
      </c>
      <c r="D19" s="119">
        <v>0.29905518347700116</v>
      </c>
      <c r="E19" s="115">
        <v>0.2361731644573872</v>
      </c>
      <c r="F19" s="76">
        <v>10863.805239935004</v>
      </c>
      <c r="G19" s="77">
        <v>12057.882432917462</v>
      </c>
      <c r="H19" s="76">
        <v>15128.664439935004</v>
      </c>
      <c r="I19" s="77">
        <v>16322.741632917461</v>
      </c>
      <c r="J19" s="76">
        <v>19370.451639935007</v>
      </c>
      <c r="K19" s="77">
        <v>20564.528832917465</v>
      </c>
      <c r="L19" s="43"/>
    </row>
    <row r="20" spans="1:12" ht="12.75">
      <c r="A20" s="7">
        <v>1100</v>
      </c>
      <c r="B20" s="8" t="s">
        <v>536</v>
      </c>
      <c r="C20" s="119">
        <v>0.41500735798587374</v>
      </c>
      <c r="D20" s="119">
        <v>0.3394760188324447</v>
      </c>
      <c r="E20" s="115">
        <v>0.2680947532588744</v>
      </c>
      <c r="F20" s="76">
        <v>11564.837535657556</v>
      </c>
      <c r="G20" s="77">
        <v>12758.914728640013</v>
      </c>
      <c r="H20" s="76">
        <v>16256.182655657558</v>
      </c>
      <c r="I20" s="77">
        <v>17450.259848640013</v>
      </c>
      <c r="J20" s="76">
        <v>20922.148575657557</v>
      </c>
      <c r="K20" s="77">
        <v>22116.22576864002</v>
      </c>
      <c r="L20" s="43"/>
    </row>
    <row r="21" spans="1:12" ht="12.75">
      <c r="A21" s="7">
        <v>1200</v>
      </c>
      <c r="B21" s="8" t="s">
        <v>537</v>
      </c>
      <c r="C21" s="119">
        <v>0.4642406236478694</v>
      </c>
      <c r="D21" s="119">
        <v>0.37974883014395716</v>
      </c>
      <c r="E21" s="115">
        <v>0.2998994428765236</v>
      </c>
      <c r="F21" s="76">
        <v>12341.158607765763</v>
      </c>
      <c r="G21" s="77">
        <v>13535.235800748218</v>
      </c>
      <c r="H21" s="76">
        <v>17458.98964776576</v>
      </c>
      <c r="I21" s="77">
        <v>18653.06684074822</v>
      </c>
      <c r="J21" s="76">
        <v>22549.134287765763</v>
      </c>
      <c r="K21" s="77">
        <v>23743.21148074822</v>
      </c>
      <c r="L21" s="43"/>
    </row>
    <row r="22" spans="1:12" ht="12.75">
      <c r="A22" s="7">
        <v>1300</v>
      </c>
      <c r="B22" s="8" t="s">
        <v>538</v>
      </c>
      <c r="C22" s="119">
        <v>0.5134738893098649</v>
      </c>
      <c r="D22" s="119">
        <v>0.4200216414554695</v>
      </c>
      <c r="E22" s="115">
        <v>0.3317041324941727</v>
      </c>
      <c r="F22" s="76">
        <v>13031.739632769364</v>
      </c>
      <c r="G22" s="77">
        <v>14225.816825751817</v>
      </c>
      <c r="H22" s="76">
        <v>18576.056592769364</v>
      </c>
      <c r="I22" s="77">
        <v>19770.13378575182</v>
      </c>
      <c r="J22" s="76">
        <v>24090.37995276937</v>
      </c>
      <c r="K22" s="77">
        <v>25284.45714575182</v>
      </c>
      <c r="L22" s="43"/>
    </row>
    <row r="23" spans="1:12" ht="12.75">
      <c r="A23" s="7">
        <v>1400</v>
      </c>
      <c r="B23" s="8" t="s">
        <v>539</v>
      </c>
      <c r="C23" s="119">
        <v>0.5654926026444473</v>
      </c>
      <c r="D23" s="119">
        <v>0.46257294896315787</v>
      </c>
      <c r="E23" s="115">
        <v>0.3653082213083129</v>
      </c>
      <c r="F23" s="76">
        <v>13853.155184989042</v>
      </c>
      <c r="G23" s="77">
        <v>15047.232377971499</v>
      </c>
      <c r="H23" s="76">
        <v>19823.958064989045</v>
      </c>
      <c r="I23" s="77">
        <v>21018.0352579715</v>
      </c>
      <c r="J23" s="76">
        <v>25762.46014498904</v>
      </c>
      <c r="K23" s="77">
        <v>26956.5373379715</v>
      </c>
      <c r="L23" s="43"/>
    </row>
    <row r="24" spans="1:12" ht="12.75">
      <c r="A24" s="7">
        <v>1500</v>
      </c>
      <c r="B24" s="8" t="s">
        <v>540</v>
      </c>
      <c r="C24" s="119">
        <v>0.6147258683064429</v>
      </c>
      <c r="D24" s="119">
        <v>0.5028457602746703</v>
      </c>
      <c r="E24" s="115">
        <v>0.39711291092596207</v>
      </c>
      <c r="F24" s="76">
        <v>14716.925624767317</v>
      </c>
      <c r="G24" s="77">
        <v>15911.002817749772</v>
      </c>
      <c r="H24" s="76">
        <v>21114.21442476732</v>
      </c>
      <c r="I24" s="77">
        <v>22308.291617749775</v>
      </c>
      <c r="J24" s="76">
        <v>27476.895224767322</v>
      </c>
      <c r="K24" s="77">
        <v>28670.972417749774</v>
      </c>
      <c r="L24" s="43"/>
    </row>
    <row r="25" spans="1:12" ht="12.75">
      <c r="A25" s="7">
        <v>1600</v>
      </c>
      <c r="B25" s="8" t="s">
        <v>541</v>
      </c>
      <c r="C25" s="119">
        <v>0.6639591339684386</v>
      </c>
      <c r="D25" s="119">
        <v>0.5431185715861828</v>
      </c>
      <c r="E25" s="115">
        <v>0.4289176005436113</v>
      </c>
      <c r="F25" s="76">
        <v>15502.537334718432</v>
      </c>
      <c r="G25" s="77">
        <v>16696.614527700887</v>
      </c>
      <c r="H25" s="76">
        <v>22326.312054718434</v>
      </c>
      <c r="I25" s="77">
        <v>23520.38924770089</v>
      </c>
      <c r="J25" s="76">
        <v>29113.17157471843</v>
      </c>
      <c r="K25" s="77">
        <v>30307.248767700887</v>
      </c>
      <c r="L25" s="43"/>
    </row>
    <row r="26" spans="1:12" ht="12.75">
      <c r="A26" s="7">
        <v>1700</v>
      </c>
      <c r="B26" s="8" t="s">
        <v>542</v>
      </c>
      <c r="C26" s="119">
        <v>0.7133733581193478</v>
      </c>
      <c r="D26" s="119">
        <v>0.5835394069416264</v>
      </c>
      <c r="E26" s="115">
        <v>0.4608391893450986</v>
      </c>
      <c r="F26" s="76">
        <v>16280.497917937098</v>
      </c>
      <c r="G26" s="77">
        <v>17474.57511091955</v>
      </c>
      <c r="H26" s="76">
        <v>23530.758557937097</v>
      </c>
      <c r="I26" s="77">
        <v>24724.835750919552</v>
      </c>
      <c r="J26" s="76">
        <v>30741.7967979371</v>
      </c>
      <c r="K26" s="77">
        <v>31935.873990919557</v>
      </c>
      <c r="L26" s="43"/>
    </row>
    <row r="27" spans="1:12" ht="12.75">
      <c r="A27" s="7">
        <v>1800</v>
      </c>
      <c r="B27" s="8" t="s">
        <v>543</v>
      </c>
      <c r="C27" s="119">
        <v>0.7626066237813433</v>
      </c>
      <c r="D27" s="119">
        <v>0.6238122182531387</v>
      </c>
      <c r="E27" s="115">
        <v>0.4926438789627477</v>
      </c>
      <c r="F27" s="76">
        <v>17016.308523671374</v>
      </c>
      <c r="G27" s="77">
        <v>18210.385716653833</v>
      </c>
      <c r="H27" s="76">
        <v>24693.055083671374</v>
      </c>
      <c r="I27" s="77">
        <v>25887.132276653832</v>
      </c>
      <c r="J27" s="76">
        <v>32328.272043671375</v>
      </c>
      <c r="K27" s="77">
        <v>33522.349236653834</v>
      </c>
      <c r="L27" s="43"/>
    </row>
    <row r="28" spans="1:12" ht="12.75">
      <c r="A28" s="7">
        <v>1900</v>
      </c>
      <c r="B28" s="8" t="s">
        <v>544</v>
      </c>
      <c r="C28" s="119">
        <v>0.8144443786270122</v>
      </c>
      <c r="D28" s="119">
        <v>0.6662155017168959</v>
      </c>
      <c r="E28" s="115">
        <v>0.5261310685930498</v>
      </c>
      <c r="F28" s="76">
        <v>17773.17520492851</v>
      </c>
      <c r="G28" s="77">
        <v>18967.252397910965</v>
      </c>
      <c r="H28" s="76">
        <v>25876.407684928512</v>
      </c>
      <c r="I28" s="77">
        <v>27070.484877910967</v>
      </c>
      <c r="J28" s="76">
        <v>33935.803364928506</v>
      </c>
      <c r="K28" s="77">
        <v>35129.88055791096</v>
      </c>
      <c r="L28" s="43"/>
    </row>
    <row r="29" spans="1:12" ht="12.75">
      <c r="A29" s="7">
        <v>2000</v>
      </c>
      <c r="B29" s="8" t="s">
        <v>545</v>
      </c>
      <c r="C29" s="119">
        <v>0.8638586027779215</v>
      </c>
      <c r="D29" s="119">
        <v>0.7066363370723397</v>
      </c>
      <c r="E29" s="115">
        <v>0.5580526573945372</v>
      </c>
      <c r="F29" s="76">
        <v>18553.743974985126</v>
      </c>
      <c r="G29" s="77">
        <v>19747.821167967584</v>
      </c>
      <c r="H29" s="76">
        <v>27083.462374985127</v>
      </c>
      <c r="I29" s="77">
        <v>28277.539567967586</v>
      </c>
      <c r="J29" s="76">
        <v>35567.03677498513</v>
      </c>
      <c r="K29" s="77">
        <v>36761.11396796759</v>
      </c>
      <c r="L29" s="43"/>
    </row>
    <row r="30" spans="1:12" ht="12.75">
      <c r="A30" s="7">
        <v>2100</v>
      </c>
      <c r="B30" s="8" t="s">
        <v>546</v>
      </c>
      <c r="C30" s="119">
        <v>0.913091868439917</v>
      </c>
      <c r="D30" s="119">
        <v>0.746909148383852</v>
      </c>
      <c r="E30" s="115">
        <v>0.5898573470121863</v>
      </c>
      <c r="F30" s="76">
        <v>19338.186667516366</v>
      </c>
      <c r="G30" s="77">
        <v>20532.263860498766</v>
      </c>
      <c r="H30" s="76">
        <v>28294.390987516366</v>
      </c>
      <c r="I30" s="77">
        <v>29488.468180498767</v>
      </c>
      <c r="J30" s="76">
        <v>37202.14410751637</v>
      </c>
      <c r="K30" s="77">
        <v>38396.221300498764</v>
      </c>
      <c r="L30" s="43"/>
    </row>
    <row r="31" spans="1:12" ht="12.75">
      <c r="A31" s="7">
        <v>2200</v>
      </c>
      <c r="B31" s="8" t="s">
        <v>547</v>
      </c>
      <c r="C31" s="119">
        <v>0.9623251341019126</v>
      </c>
      <c r="D31" s="119">
        <v>0.7871819596953644</v>
      </c>
      <c r="E31" s="115">
        <v>0.6216620366298354</v>
      </c>
      <c r="F31" s="76">
        <v>20008.937413503227</v>
      </c>
      <c r="G31" s="77">
        <v>21203.01460648568</v>
      </c>
      <c r="H31" s="76">
        <v>29391.627653503227</v>
      </c>
      <c r="I31" s="77">
        <v>30585.704846485678</v>
      </c>
      <c r="J31" s="76">
        <v>38723.55949350323</v>
      </c>
      <c r="K31" s="77">
        <v>39917.63668648568</v>
      </c>
      <c r="L31" s="43"/>
    </row>
    <row r="32" spans="1:12" ht="12.75">
      <c r="A32" s="7">
        <v>2300</v>
      </c>
      <c r="B32" s="8" t="s">
        <v>548</v>
      </c>
      <c r="C32" s="119">
        <v>1.0117393582528216</v>
      </c>
      <c r="D32" s="119">
        <v>0.827602795050808</v>
      </c>
      <c r="E32" s="115">
        <v>0.6535836254313226</v>
      </c>
      <c r="F32" s="76">
        <v>20712.134302663595</v>
      </c>
      <c r="G32" s="77">
        <v>21906.211495646057</v>
      </c>
      <c r="H32" s="76">
        <v>30521.310462663598</v>
      </c>
      <c r="I32" s="77">
        <v>31715.38765564606</v>
      </c>
      <c r="J32" s="76">
        <v>40277.42102266359</v>
      </c>
      <c r="K32" s="77">
        <v>41471.498215646054</v>
      </c>
      <c r="L32" s="43"/>
    </row>
    <row r="33" spans="1:12" ht="12.75">
      <c r="A33" s="7">
        <v>2400</v>
      </c>
      <c r="B33" s="8" t="s">
        <v>549</v>
      </c>
      <c r="C33" s="119">
        <v>1.060972623914817</v>
      </c>
      <c r="D33" s="119">
        <v>0.8678756063623202</v>
      </c>
      <c r="E33" s="115">
        <v>0.6853883150489717</v>
      </c>
      <c r="F33" s="76">
        <v>21559.727329548223</v>
      </c>
      <c r="G33" s="77">
        <v>22753.804522530678</v>
      </c>
      <c r="H33" s="76">
        <v>31795.389409548225</v>
      </c>
      <c r="I33" s="77">
        <v>32989.46660253068</v>
      </c>
      <c r="J33" s="76">
        <v>41975.67868954824</v>
      </c>
      <c r="K33" s="77">
        <v>43169.755882530684</v>
      </c>
      <c r="L33" s="43"/>
    </row>
    <row r="34" spans="1:12" ht="12.75">
      <c r="A34" s="7">
        <v>2500</v>
      </c>
      <c r="B34" s="8" t="s">
        <v>550</v>
      </c>
      <c r="C34" s="119">
        <v>1.1128103787604862</v>
      </c>
      <c r="D34" s="119">
        <v>0.9102788898260776</v>
      </c>
      <c r="E34" s="115">
        <v>0.718875504679274</v>
      </c>
      <c r="F34" s="76">
        <v>22254.014068927383</v>
      </c>
      <c r="G34" s="77">
        <v>23448.09126190984</v>
      </c>
      <c r="H34" s="76">
        <v>32916.162068927384</v>
      </c>
      <c r="I34" s="77">
        <v>34110.23926190984</v>
      </c>
      <c r="J34" s="76">
        <v>43520.630068927385</v>
      </c>
      <c r="K34" s="77">
        <v>44714.70726190984</v>
      </c>
      <c r="L34" s="43"/>
    </row>
    <row r="35" spans="1:12" ht="12.75">
      <c r="A35" s="7">
        <v>2600</v>
      </c>
      <c r="B35" s="8" t="s">
        <v>551</v>
      </c>
      <c r="C35" s="119">
        <v>1.1622246029113952</v>
      </c>
      <c r="D35" s="119">
        <v>0.9506997251815212</v>
      </c>
      <c r="E35" s="115">
        <v>0.7507970934807612</v>
      </c>
      <c r="F35" s="76">
        <v>23011.120598602905</v>
      </c>
      <c r="G35" s="77">
        <v>24205.197791585364</v>
      </c>
      <c r="H35" s="76">
        <v>34099.75451860291</v>
      </c>
      <c r="I35" s="77">
        <v>35293.831711585364</v>
      </c>
      <c r="J35" s="76">
        <v>45128.40123860291</v>
      </c>
      <c r="K35" s="77">
        <v>46322.47843158536</v>
      </c>
      <c r="L35" s="43"/>
    </row>
    <row r="36" spans="1:12" ht="12.75">
      <c r="A36" s="7">
        <v>2700</v>
      </c>
      <c r="B36" s="8" t="s">
        <v>552</v>
      </c>
      <c r="C36" s="119">
        <v>1.2114578685733908</v>
      </c>
      <c r="D36" s="119">
        <v>0.9909725364930336</v>
      </c>
      <c r="E36" s="115">
        <v>0.7826017830984103</v>
      </c>
      <c r="F36" s="76">
        <v>24343.838535509673</v>
      </c>
      <c r="G36" s="77">
        <v>25537.91572849213</v>
      </c>
      <c r="H36" s="76">
        <v>35858.958375509676</v>
      </c>
      <c r="I36" s="77">
        <v>37053.03556849213</v>
      </c>
      <c r="J36" s="76">
        <v>47311.783815509676</v>
      </c>
      <c r="K36" s="77">
        <v>48505.86100849214</v>
      </c>
      <c r="L36" s="43"/>
    </row>
    <row r="37" spans="1:12" ht="12.75">
      <c r="A37" s="7">
        <v>2800</v>
      </c>
      <c r="B37" s="8" t="s">
        <v>553</v>
      </c>
      <c r="C37" s="119">
        <v>1.2606911342353866</v>
      </c>
      <c r="D37" s="119">
        <v>1.0312453478045462</v>
      </c>
      <c r="E37" s="115">
        <v>0.8144064727160596</v>
      </c>
      <c r="F37" s="76">
        <v>25123.98131588834</v>
      </c>
      <c r="G37" s="77">
        <v>26318.058508870807</v>
      </c>
      <c r="H37" s="76">
        <v>37065.58707588835</v>
      </c>
      <c r="I37" s="77">
        <v>38259.66426887081</v>
      </c>
      <c r="J37" s="76">
        <v>48942.59123588835</v>
      </c>
      <c r="K37" s="77">
        <v>50136.668428870806</v>
      </c>
      <c r="L37" s="43"/>
    </row>
    <row r="38" spans="1:12" ht="12.75">
      <c r="A38" s="7">
        <v>2900</v>
      </c>
      <c r="B38" s="8" t="s">
        <v>554</v>
      </c>
      <c r="C38" s="119">
        <v>1.3101053583862954</v>
      </c>
      <c r="D38" s="119">
        <v>1.0716661831599896</v>
      </c>
      <c r="E38" s="115">
        <v>0.8463280615175467</v>
      </c>
      <c r="F38" s="76">
        <v>25908.869253700064</v>
      </c>
      <c r="G38" s="77">
        <v>27102.946446682516</v>
      </c>
      <c r="H38" s="76">
        <v>38276.960933700066</v>
      </c>
      <c r="I38" s="77">
        <v>39471.03812668252</v>
      </c>
      <c r="J38" s="76">
        <v>50578.143813700066</v>
      </c>
      <c r="K38" s="77">
        <v>51772.22100668252</v>
      </c>
      <c r="L38" s="43"/>
    </row>
    <row r="39" spans="1:12" ht="12.75">
      <c r="A39" s="7">
        <v>3000</v>
      </c>
      <c r="B39" s="8" t="s">
        <v>555</v>
      </c>
      <c r="C39" s="119">
        <v>1.3619431132319644</v>
      </c>
      <c r="D39" s="119">
        <v>1.1140694666237467</v>
      </c>
      <c r="E39" s="115">
        <v>0.8798152511478489</v>
      </c>
      <c r="F39" s="76">
        <v>26714.013942774473</v>
      </c>
      <c r="G39" s="77">
        <v>27908.091135756928</v>
      </c>
      <c r="H39" s="76">
        <v>39508.591542774484</v>
      </c>
      <c r="I39" s="77">
        <v>40702.66873575694</v>
      </c>
      <c r="J39" s="76">
        <v>52233.95314277448</v>
      </c>
      <c r="K39" s="77">
        <v>53428.030335756936</v>
      </c>
      <c r="L39" s="43"/>
    </row>
    <row r="40" spans="1:12" ht="12.75">
      <c r="A40" s="7">
        <v>3100</v>
      </c>
      <c r="B40" s="8" t="s">
        <v>556</v>
      </c>
      <c r="C40" s="119">
        <v>1.41378086807763</v>
      </c>
      <c r="D40" s="119">
        <v>1.1564727500875014</v>
      </c>
      <c r="E40" s="115">
        <v>0.9133024407781489</v>
      </c>
      <c r="F40" s="76">
        <v>32032.76813594527</v>
      </c>
      <c r="G40" s="77">
        <v>33226.84532892773</v>
      </c>
      <c r="H40" s="76">
        <v>45253.83165594527</v>
      </c>
      <c r="I40" s="77">
        <v>46447.90884892773</v>
      </c>
      <c r="J40" s="76">
        <v>58403.37197594527</v>
      </c>
      <c r="K40" s="77">
        <v>59597.44916892773</v>
      </c>
      <c r="L40" s="43"/>
    </row>
    <row r="41" spans="1:12" ht="12.75">
      <c r="A41" s="7">
        <v>3200</v>
      </c>
      <c r="B41" s="8" t="s">
        <v>557</v>
      </c>
      <c r="C41" s="119">
        <v>1.4656186229233</v>
      </c>
      <c r="D41" s="119">
        <v>1.1988760335512592</v>
      </c>
      <c r="E41" s="115">
        <v>0.9467896304084517</v>
      </c>
      <c r="F41" s="76">
        <v>32693.500257770833</v>
      </c>
      <c r="G41" s="77">
        <v>33887.577450753284</v>
      </c>
      <c r="H41" s="76">
        <v>46341.04969777083</v>
      </c>
      <c r="I41" s="77">
        <v>47535.12689075328</v>
      </c>
      <c r="J41" s="76">
        <v>59914.768737770835</v>
      </c>
      <c r="K41" s="77">
        <v>61108.84593075329</v>
      </c>
      <c r="L41" s="43"/>
    </row>
    <row r="42" spans="1:12" ht="14.25" customHeight="1">
      <c r="A42" s="7">
        <v>3300</v>
      </c>
      <c r="B42" s="8" t="s">
        <v>558</v>
      </c>
      <c r="C42" s="119">
        <v>1.51745637776897</v>
      </c>
      <c r="D42" s="116">
        <v>1.2412793170150174</v>
      </c>
      <c r="E42" s="115">
        <v>0.9802768200387545</v>
      </c>
      <c r="F42" s="76">
        <v>33541.62714019586</v>
      </c>
      <c r="G42" s="77">
        <v>34735.70433317832</v>
      </c>
      <c r="H42" s="76">
        <v>47615.66250019587</v>
      </c>
      <c r="I42" s="77">
        <v>48809.73969317832</v>
      </c>
      <c r="J42" s="76">
        <v>61613.56026019586</v>
      </c>
      <c r="K42" s="77">
        <v>62807.63745317832</v>
      </c>
      <c r="L42" s="44"/>
    </row>
    <row r="43" spans="1:11" ht="12.75">
      <c r="A43" s="7">
        <v>3400</v>
      </c>
      <c r="B43" s="8" t="s">
        <v>559</v>
      </c>
      <c r="C43" s="119">
        <v>1.56929413261464</v>
      </c>
      <c r="D43" s="116">
        <v>1.2836826004787754</v>
      </c>
      <c r="E43" s="115">
        <v>1.0137640096690572</v>
      </c>
      <c r="F43" s="76">
        <v>34206.87521632653</v>
      </c>
      <c r="G43" s="77">
        <v>35400.952409308986</v>
      </c>
      <c r="H43" s="76">
        <v>48707.39649632653</v>
      </c>
      <c r="I43" s="77">
        <v>49901.473689308994</v>
      </c>
      <c r="J43" s="76">
        <v>63129.47297632653</v>
      </c>
      <c r="K43" s="77">
        <v>64323.550169309</v>
      </c>
    </row>
    <row r="44" spans="1:11" ht="12.75">
      <c r="A44" s="7">
        <v>3500</v>
      </c>
      <c r="B44" s="8" t="s">
        <v>560</v>
      </c>
      <c r="C44" s="119">
        <v>1.62113188746031</v>
      </c>
      <c r="D44" s="116">
        <v>1.3260858839425336</v>
      </c>
      <c r="E44" s="115">
        <v>1.04725119929936</v>
      </c>
      <c r="F44" s="76">
        <v>35164.776671961656</v>
      </c>
      <c r="G44" s="77">
        <v>36358.85386494411</v>
      </c>
      <c r="H44" s="76">
        <v>50091.783871961656</v>
      </c>
      <c r="I44" s="77">
        <v>51285.86106494412</v>
      </c>
      <c r="J44" s="76">
        <v>64938.03907196166</v>
      </c>
      <c r="K44" s="77">
        <v>66132.11626494411</v>
      </c>
    </row>
    <row r="45" spans="1:11" ht="12.75">
      <c r="A45" s="7">
        <v>3600</v>
      </c>
      <c r="B45" s="8" t="s">
        <v>561</v>
      </c>
      <c r="C45" s="119">
        <v>1.67296964230598</v>
      </c>
      <c r="D45" s="116">
        <v>1.3684891674062916</v>
      </c>
      <c r="E45" s="115">
        <v>1.080738388929663</v>
      </c>
      <c r="F45" s="76">
        <v>35829.9324410943</v>
      </c>
      <c r="G45" s="77">
        <v>37024.00963407676</v>
      </c>
      <c r="H45" s="76">
        <v>51183.4255610943</v>
      </c>
      <c r="I45" s="77">
        <v>52377.502754076755</v>
      </c>
      <c r="J45" s="76">
        <v>66453.8594810943</v>
      </c>
      <c r="K45" s="77">
        <v>67647.93667407676</v>
      </c>
    </row>
    <row r="46" spans="1:11" ht="12.75">
      <c r="A46" s="7">
        <v>3700</v>
      </c>
      <c r="B46" s="8" t="s">
        <v>562</v>
      </c>
      <c r="C46" s="119">
        <v>1.72480739715165</v>
      </c>
      <c r="D46" s="116">
        <v>1.4108924508700496</v>
      </c>
      <c r="E46" s="115">
        <v>1.1142255785599657</v>
      </c>
      <c r="F46" s="76">
        <v>36709.876450369964</v>
      </c>
      <c r="G46" s="77">
        <v>37903.95364335242</v>
      </c>
      <c r="H46" s="76">
        <v>52489.85549036997</v>
      </c>
      <c r="I46" s="77">
        <v>53683.932683352425</v>
      </c>
      <c r="J46" s="76">
        <v>68184.46813036996</v>
      </c>
      <c r="K46" s="77">
        <v>69378.54532335242</v>
      </c>
    </row>
    <row r="47" spans="1:11" ht="12.75">
      <c r="A47" s="7">
        <v>3800</v>
      </c>
      <c r="B47" s="8" t="s">
        <v>563</v>
      </c>
      <c r="C47" s="119">
        <v>1.77664515199732</v>
      </c>
      <c r="D47" s="116">
        <v>1.4532957343338078</v>
      </c>
      <c r="E47" s="115">
        <v>1.1477127681902686</v>
      </c>
      <c r="F47" s="76">
        <v>37365.90240570067</v>
      </c>
      <c r="G47" s="77">
        <v>38559.979598683116</v>
      </c>
      <c r="H47" s="76">
        <v>53572.367365700666</v>
      </c>
      <c r="I47" s="77">
        <v>54766.44455868312</v>
      </c>
      <c r="J47" s="76">
        <v>69691.15872570068</v>
      </c>
      <c r="K47" s="77">
        <v>70885.23591868313</v>
      </c>
    </row>
    <row r="48" spans="1:11" ht="12.75">
      <c r="A48" s="7">
        <v>3900</v>
      </c>
      <c r="B48" s="8" t="s">
        <v>564</v>
      </c>
      <c r="C48" s="119">
        <v>1.82848290684299</v>
      </c>
      <c r="D48" s="116">
        <v>1.4956990177975658</v>
      </c>
      <c r="E48" s="115">
        <v>1.1811999578205714</v>
      </c>
      <c r="F48" s="76">
        <v>38322.847623728434</v>
      </c>
      <c r="G48" s="77">
        <v>39516.924816710896</v>
      </c>
      <c r="H48" s="76">
        <v>54955.79850372842</v>
      </c>
      <c r="I48" s="77">
        <v>56149.875696710886</v>
      </c>
      <c r="J48" s="76">
        <v>71498.76858372844</v>
      </c>
      <c r="K48" s="77">
        <v>72692.84577671089</v>
      </c>
    </row>
    <row r="49" spans="1:11" ht="12.75">
      <c r="A49" s="7">
        <v>4000</v>
      </c>
      <c r="B49" s="8" t="s">
        <v>565</v>
      </c>
      <c r="C49" s="119">
        <v>1.88032066168865</v>
      </c>
      <c r="D49" s="116">
        <v>1.5381023012613158</v>
      </c>
      <c r="E49" s="115">
        <v>1.2146871474508678</v>
      </c>
      <c r="F49" s="76">
        <v>39049.087459549686</v>
      </c>
      <c r="G49" s="77">
        <v>40243.16465253215</v>
      </c>
      <c r="H49" s="76">
        <v>56108.52425954969</v>
      </c>
      <c r="I49" s="77">
        <v>57302.60145253215</v>
      </c>
      <c r="J49" s="76">
        <v>73075.67305954969</v>
      </c>
      <c r="K49" s="77">
        <v>74269.75025253216</v>
      </c>
    </row>
    <row r="50" spans="1:11" ht="12.75">
      <c r="A50" s="7">
        <v>4100</v>
      </c>
      <c r="B50" s="8" t="s">
        <v>566</v>
      </c>
      <c r="C50" s="119">
        <v>1.8303945137016955</v>
      </c>
      <c r="D50" s="116">
        <v>1.497262712207987</v>
      </c>
      <c r="E50" s="115">
        <v>1.1824348558512952</v>
      </c>
      <c r="F50" s="76">
        <v>39931.86029613368</v>
      </c>
      <c r="G50" s="77">
        <v>41125.937489116135</v>
      </c>
      <c r="H50" s="76">
        <v>57417.783016133675</v>
      </c>
      <c r="I50" s="77">
        <v>58611.86020911613</v>
      </c>
      <c r="J50" s="76">
        <v>74809.11053613368</v>
      </c>
      <c r="K50" s="77">
        <v>76003.18772911614</v>
      </c>
    </row>
    <row r="51" spans="1:11" ht="12.75">
      <c r="A51" s="7">
        <v>4200</v>
      </c>
      <c r="B51" s="8" t="s">
        <v>567</v>
      </c>
      <c r="C51" s="119">
        <v>1.8800136420851752</v>
      </c>
      <c r="D51" s="116">
        <v>1.5378511592256732</v>
      </c>
      <c r="E51" s="115">
        <v>1.214488812787023</v>
      </c>
      <c r="F51" s="76">
        <v>40683.95852229735</v>
      </c>
      <c r="G51" s="77">
        <v>41878.0357152798</v>
      </c>
      <c r="H51" s="76">
        <v>58596.36716229735</v>
      </c>
      <c r="I51" s="77">
        <v>59790.444355279804</v>
      </c>
      <c r="J51" s="76">
        <v>76411.87340229735</v>
      </c>
      <c r="K51" s="77">
        <v>77605.9505952798</v>
      </c>
    </row>
    <row r="52" spans="1:11" ht="12.75">
      <c r="A52" s="7">
        <v>4300</v>
      </c>
      <c r="B52" s="8" t="s">
        <v>568</v>
      </c>
      <c r="C52" s="119">
        <v>1.929632770468655</v>
      </c>
      <c r="D52" s="116">
        <v>1.5784396062433597</v>
      </c>
      <c r="E52" s="115">
        <v>1.246542769722751</v>
      </c>
      <c r="F52" s="76">
        <v>41484.97217795017</v>
      </c>
      <c r="G52" s="77">
        <v>42679.04937093262</v>
      </c>
      <c r="H52" s="76">
        <v>59823.86673795017</v>
      </c>
      <c r="I52" s="77">
        <v>61017.94393093262</v>
      </c>
      <c r="J52" s="76">
        <v>78063.55169795017</v>
      </c>
      <c r="K52" s="77">
        <v>79257.62889093262</v>
      </c>
    </row>
    <row r="53" spans="1:11" ht="12.75">
      <c r="A53" s="7">
        <v>4400</v>
      </c>
      <c r="B53" s="8" t="s">
        <v>569</v>
      </c>
      <c r="C53" s="119">
        <v>1.9792518988521346</v>
      </c>
      <c r="D53" s="116">
        <v>1.619028053261046</v>
      </c>
      <c r="E53" s="115">
        <v>1.2785967266584788</v>
      </c>
      <c r="F53" s="76">
        <v>42072.793917963</v>
      </c>
      <c r="G53" s="77">
        <v>43266.87111094545</v>
      </c>
      <c r="H53" s="76">
        <v>60838.174397963</v>
      </c>
      <c r="I53" s="77">
        <v>62032.251590945445</v>
      </c>
      <c r="J53" s="76">
        <v>79502.038077963</v>
      </c>
      <c r="K53" s="77">
        <v>80696.11527094545</v>
      </c>
    </row>
    <row r="54" spans="1:11" ht="12.75">
      <c r="A54" s="7">
        <v>4500</v>
      </c>
      <c r="B54" s="8" t="s">
        <v>570</v>
      </c>
      <c r="C54" s="119">
        <v>2.0288710272356143</v>
      </c>
      <c r="D54" s="116">
        <v>1.6596165002787324</v>
      </c>
      <c r="E54" s="115">
        <v>1.3106506835942067</v>
      </c>
      <c r="F54" s="76">
        <v>42922.86637850692</v>
      </c>
      <c r="G54" s="77">
        <v>44116.94357148938</v>
      </c>
      <c r="H54" s="76">
        <v>62114.73277850693</v>
      </c>
      <c r="I54" s="77">
        <v>63308.809971489376</v>
      </c>
      <c r="J54" s="76">
        <v>81202.77517850693</v>
      </c>
      <c r="K54" s="77">
        <v>82396.85237148938</v>
      </c>
    </row>
    <row r="55" spans="1:11" ht="12.75">
      <c r="A55" s="7">
        <v>4600</v>
      </c>
      <c r="B55" s="8" t="s">
        <v>571</v>
      </c>
      <c r="C55" s="119">
        <v>2.078490155619094</v>
      </c>
      <c r="D55" s="116">
        <v>1.7002049472964187</v>
      </c>
      <c r="E55" s="115">
        <v>1.3427046405299345</v>
      </c>
      <c r="F55" s="76">
        <v>43593.57499739118</v>
      </c>
      <c r="G55" s="77">
        <v>44787.65219037363</v>
      </c>
      <c r="H55" s="76">
        <v>63211.92731739118</v>
      </c>
      <c r="I55" s="77">
        <v>64406.004510373634</v>
      </c>
      <c r="J55" s="76">
        <v>82724.14843739118</v>
      </c>
      <c r="K55" s="77">
        <v>83918.22563037364</v>
      </c>
    </row>
    <row r="56" spans="1:11" ht="12.75">
      <c r="A56" s="7">
        <v>4700</v>
      </c>
      <c r="B56" s="8" t="s">
        <v>572</v>
      </c>
      <c r="C56" s="119">
        <v>2.1281092840025737</v>
      </c>
      <c r="D56" s="116">
        <v>1.7407933943141052</v>
      </c>
      <c r="E56" s="115">
        <v>1.3747585974656624</v>
      </c>
      <c r="F56" s="76">
        <v>44845.34303192962</v>
      </c>
      <c r="G56" s="77">
        <v>46039.42022491208</v>
      </c>
      <c r="H56" s="76">
        <v>64890.18127192962</v>
      </c>
      <c r="I56" s="77">
        <v>66084.25846491207</v>
      </c>
      <c r="J56" s="76">
        <v>84826.58111192961</v>
      </c>
      <c r="K56" s="77">
        <v>86020.6583049121</v>
      </c>
    </row>
    <row r="57" spans="1:11" ht="12.75">
      <c r="A57" s="7">
        <v>4800</v>
      </c>
      <c r="B57" s="8" t="s">
        <v>573</v>
      </c>
      <c r="C57" s="119">
        <v>2.1804850306295798</v>
      </c>
      <c r="D57" s="116">
        <v>1.783636755054996</v>
      </c>
      <c r="E57" s="115">
        <v>1.4085933297867084</v>
      </c>
      <c r="F57" s="76">
        <v>45510.961838145566</v>
      </c>
      <c r="G57" s="77">
        <v>46705.03903112802</v>
      </c>
      <c r="H57" s="76">
        <v>65982.28599814557</v>
      </c>
      <c r="I57" s="77">
        <v>67176.36319112802</v>
      </c>
      <c r="J57" s="76">
        <v>86342.86455814558</v>
      </c>
      <c r="K57" s="77">
        <v>87536.94175112803</v>
      </c>
    </row>
    <row r="58" spans="1:11" ht="12.75">
      <c r="A58" s="7">
        <v>4900</v>
      </c>
      <c r="B58" s="8" t="s">
        <v>574</v>
      </c>
      <c r="C58" s="119">
        <v>2.2328607772565863</v>
      </c>
      <c r="D58" s="116">
        <v>1.8264801157958874</v>
      </c>
      <c r="E58" s="115">
        <v>1.4424280621077545</v>
      </c>
      <c r="F58" s="76">
        <v>46317.670272099545</v>
      </c>
      <c r="G58" s="77">
        <v>47511.747465082</v>
      </c>
      <c r="H58" s="76">
        <v>67215.48035209953</v>
      </c>
      <c r="I58" s="77">
        <v>68409.55754508199</v>
      </c>
      <c r="J58" s="76">
        <v>88000.23763209955</v>
      </c>
      <c r="K58" s="77">
        <v>89194.314825082</v>
      </c>
    </row>
    <row r="59" spans="1:11" ht="12.75">
      <c r="A59" s="7">
        <v>5000</v>
      </c>
      <c r="B59" s="8" t="s">
        <v>575</v>
      </c>
      <c r="C59" s="119">
        <v>2.282479905640066</v>
      </c>
      <c r="D59" s="116">
        <v>1.867068562813574</v>
      </c>
      <c r="E59" s="115">
        <v>1.4744820190434824</v>
      </c>
      <c r="F59" s="76">
        <v>46922.01446295056</v>
      </c>
      <c r="G59" s="77">
        <v>48116.09165593302</v>
      </c>
      <c r="H59" s="76">
        <v>68246.31046295057</v>
      </c>
      <c r="I59" s="77">
        <v>69440.38765593302</v>
      </c>
      <c r="J59" s="76">
        <v>89455.24646295057</v>
      </c>
      <c r="K59" s="77">
        <v>90649.32365593301</v>
      </c>
    </row>
    <row r="60" spans="1:11" ht="12.75">
      <c r="A60" s="7">
        <v>5100</v>
      </c>
      <c r="B60" s="8" t="s">
        <v>576</v>
      </c>
      <c r="C60" s="119">
        <v>2.3320990340235457</v>
      </c>
      <c r="D60" s="116">
        <v>1.9076570098312602</v>
      </c>
      <c r="E60" s="115">
        <v>1.5065359759792103</v>
      </c>
      <c r="F60" s="76">
        <v>47777.33873859199</v>
      </c>
      <c r="G60" s="77">
        <v>48971.41593157445</v>
      </c>
      <c r="H60" s="76">
        <v>69528.120658592</v>
      </c>
      <c r="I60" s="77">
        <v>70722.19785157446</v>
      </c>
      <c r="J60" s="76">
        <v>91161.235378592</v>
      </c>
      <c r="K60" s="77">
        <v>92355.31257157445</v>
      </c>
    </row>
    <row r="61" spans="1:11" ht="12.75">
      <c r="A61" s="7">
        <v>5200</v>
      </c>
      <c r="B61" s="8" t="s">
        <v>577</v>
      </c>
      <c r="C61" s="119">
        <v>2.3817181624070254</v>
      </c>
      <c r="D61" s="116">
        <v>1.9482454568489467</v>
      </c>
      <c r="E61" s="115">
        <v>1.5385899329149382</v>
      </c>
      <c r="F61" s="76">
        <v>48255.14440540603</v>
      </c>
      <c r="G61" s="77">
        <v>49449.22159838849</v>
      </c>
      <c r="H61" s="76">
        <v>70432.41224540603</v>
      </c>
      <c r="I61" s="77">
        <v>71626.48943838848</v>
      </c>
      <c r="J61" s="76">
        <v>92489.70568540605</v>
      </c>
      <c r="K61" s="77">
        <v>93683.7828783885</v>
      </c>
    </row>
    <row r="62" spans="1:11" ht="12.75">
      <c r="A62" s="7">
        <v>5300</v>
      </c>
      <c r="B62" s="8" t="s">
        <v>578</v>
      </c>
      <c r="C62" s="119">
        <v>2.431337290790505</v>
      </c>
      <c r="D62" s="116">
        <v>1.988833903866633</v>
      </c>
      <c r="E62" s="115">
        <v>1.570643889850666</v>
      </c>
      <c r="F62" s="76">
        <v>50522.27509606393</v>
      </c>
      <c r="G62" s="77">
        <v>51716.35228904639</v>
      </c>
      <c r="H62" s="76">
        <v>73126.02885606393</v>
      </c>
      <c r="I62" s="77">
        <v>74320.10604904639</v>
      </c>
      <c r="J62" s="76">
        <v>95607.50101606395</v>
      </c>
      <c r="K62" s="77">
        <v>96801.57820904638</v>
      </c>
    </row>
    <row r="63" spans="1:11" ht="12.75">
      <c r="A63" s="7">
        <v>5400</v>
      </c>
      <c r="B63" s="8" t="s">
        <v>579</v>
      </c>
      <c r="C63" s="119">
        <v>2.480956419173985</v>
      </c>
      <c r="D63" s="116">
        <v>2.029422350884319</v>
      </c>
      <c r="E63" s="115">
        <v>1.602697846786394</v>
      </c>
      <c r="F63" s="76">
        <v>51217.560478864405</v>
      </c>
      <c r="G63" s="77">
        <v>52411.63767184686</v>
      </c>
      <c r="H63" s="76">
        <v>74247.80015886441</v>
      </c>
      <c r="I63" s="77">
        <v>75441.87735184687</v>
      </c>
      <c r="J63" s="76">
        <v>97153.4510388644</v>
      </c>
      <c r="K63" s="77">
        <v>98347.52823184687</v>
      </c>
    </row>
    <row r="64" spans="1:11" ht="12.75">
      <c r="A64" s="7">
        <v>5500</v>
      </c>
      <c r="B64" s="8" t="s">
        <v>580</v>
      </c>
      <c r="C64" s="119">
        <v>2.5305755475574645</v>
      </c>
      <c r="D64" s="116">
        <v>2.0700107979020057</v>
      </c>
      <c r="E64" s="115">
        <v>1.6347518037221218</v>
      </c>
      <c r="F64" s="76">
        <v>52121.02866370512</v>
      </c>
      <c r="G64" s="77">
        <v>53315.10585668757</v>
      </c>
      <c r="H64" s="76">
        <v>75577.75426370511</v>
      </c>
      <c r="I64" s="77">
        <v>76771.83145668756</v>
      </c>
      <c r="J64" s="76">
        <v>98907.58386370512</v>
      </c>
      <c r="K64" s="77">
        <v>100101.66105668758</v>
      </c>
    </row>
    <row r="65" spans="1:11" ht="12.75">
      <c r="A65" s="7">
        <v>5600</v>
      </c>
      <c r="B65" s="8" t="s">
        <v>581</v>
      </c>
      <c r="C65" s="119">
        <v>2.580194675940944</v>
      </c>
      <c r="D65" s="116">
        <v>2.110599244919692</v>
      </c>
      <c r="E65" s="115">
        <v>1.6668057606578497</v>
      </c>
      <c r="F65" s="76">
        <v>52827.55313458753</v>
      </c>
      <c r="G65" s="77">
        <v>54021.63032756998</v>
      </c>
      <c r="H65" s="76">
        <v>76710.76465458753</v>
      </c>
      <c r="I65" s="77">
        <v>77904.84184756999</v>
      </c>
      <c r="J65" s="76">
        <v>100464.77297458751</v>
      </c>
      <c r="K65" s="77">
        <v>101658.85016756997</v>
      </c>
    </row>
    <row r="66" spans="1:11" ht="12.75">
      <c r="A66" s="7">
        <v>5700</v>
      </c>
      <c r="B66" s="8" t="s">
        <v>582</v>
      </c>
      <c r="C66" s="119">
        <v>2.629813804324424</v>
      </c>
      <c r="D66" s="116">
        <v>2.1511876919373787</v>
      </c>
      <c r="E66" s="115">
        <v>1.6988597175935776</v>
      </c>
      <c r="F66" s="76">
        <v>53826.96447610951</v>
      </c>
      <c r="G66" s="77">
        <v>55021.04166909196</v>
      </c>
      <c r="H66" s="76">
        <v>78136.6619161095</v>
      </c>
      <c r="I66" s="77">
        <v>79330.73910909196</v>
      </c>
      <c r="J66" s="76">
        <v>102314.84895610952</v>
      </c>
      <c r="K66" s="77">
        <v>103508.92614909196</v>
      </c>
    </row>
    <row r="67" spans="1:11" ht="12.75">
      <c r="A67" s="7">
        <v>5800</v>
      </c>
      <c r="B67" s="8" t="s">
        <v>583</v>
      </c>
      <c r="C67" s="119">
        <v>2.68218955095143</v>
      </c>
      <c r="D67" s="116">
        <v>2.1940310526782696</v>
      </c>
      <c r="E67" s="115">
        <v>1.7326944499146235</v>
      </c>
      <c r="F67" s="76">
        <v>54465.78613470132</v>
      </c>
      <c r="G67" s="77">
        <v>55659.86332768377</v>
      </c>
      <c r="H67" s="76">
        <v>79201.96949470132</v>
      </c>
      <c r="I67" s="77">
        <v>80396.04668768377</v>
      </c>
      <c r="J67" s="76">
        <v>103804.33525470132</v>
      </c>
      <c r="K67" s="77">
        <v>104998.41244768378</v>
      </c>
    </row>
    <row r="68" spans="1:11" ht="12.75">
      <c r="A68" s="7">
        <v>5900</v>
      </c>
      <c r="B68" s="8" t="s">
        <v>584</v>
      </c>
      <c r="C68" s="119">
        <v>2.734565297578437</v>
      </c>
      <c r="D68" s="116">
        <v>2.2368744134191614</v>
      </c>
      <c r="E68" s="115">
        <v>1.76652918223567</v>
      </c>
      <c r="F68" s="76">
        <v>55393.47637002187</v>
      </c>
      <c r="G68" s="77">
        <v>56587.55356300432</v>
      </c>
      <c r="H68" s="76">
        <v>80556.14565002188</v>
      </c>
      <c r="I68" s="77">
        <v>81750.22284300433</v>
      </c>
      <c r="J68" s="76">
        <v>105582.69013002187</v>
      </c>
      <c r="K68" s="77">
        <v>106776.76732300433</v>
      </c>
    </row>
    <row r="69" spans="1:11" ht="13.5" thickBot="1">
      <c r="A69" s="9">
        <v>6000</v>
      </c>
      <c r="B69" s="10" t="s">
        <v>585</v>
      </c>
      <c r="C69" s="120">
        <v>2.786941044205443</v>
      </c>
      <c r="D69" s="117">
        <v>2.2797177741600523</v>
      </c>
      <c r="E69" s="118">
        <v>1.8003639145567158</v>
      </c>
      <c r="F69" s="78">
        <v>55927.95405138245</v>
      </c>
      <c r="G69" s="79">
        <v>57122.031244364895</v>
      </c>
      <c r="H69" s="78">
        <v>81517.10925138244</v>
      </c>
      <c r="I69" s="79">
        <v>82711.1864443649</v>
      </c>
      <c r="J69" s="78">
        <v>106967.83245138243</v>
      </c>
      <c r="K69" s="79">
        <v>108161.90964436489</v>
      </c>
    </row>
  </sheetData>
  <sheetProtection/>
  <mergeCells count="15">
    <mergeCell ref="A1:K1"/>
    <mergeCell ref="A3:AF3"/>
    <mergeCell ref="B10:B14"/>
    <mergeCell ref="L11:L14"/>
    <mergeCell ref="F14:K14"/>
    <mergeCell ref="C10:K10"/>
    <mergeCell ref="C11:C14"/>
    <mergeCell ref="D11:D14"/>
    <mergeCell ref="E11:E14"/>
    <mergeCell ref="F11:G11"/>
    <mergeCell ref="H11:I11"/>
    <mergeCell ref="J11:K11"/>
    <mergeCell ref="A4:AE4"/>
    <mergeCell ref="A5:AE5"/>
    <mergeCell ref="A10:A14"/>
  </mergeCells>
  <printOptions/>
  <pageMargins left="0.1968503937007874" right="0.1968503937007874" top="0.1968503937007874" bottom="0.11811023622047245" header="0.5118110236220472" footer="0.11811023622047245"/>
  <pageSetup horizontalDpi="300" verticalDpi="300" orientation="portrait" paperSize="9" scale="62" r:id="rId1"/>
</worksheet>
</file>

<file path=xl/worksheets/sheet5.xml><?xml version="1.0" encoding="utf-8"?>
<worksheet xmlns="http://schemas.openxmlformats.org/spreadsheetml/2006/main" xmlns:r="http://schemas.openxmlformats.org/officeDocument/2006/relationships">
  <dimension ref="A1:AH365"/>
  <sheetViews>
    <sheetView zoomScaleSheetLayoutView="100" zoomScalePageLayoutView="0" workbookViewId="0" topLeftCell="A3">
      <selection activeCell="M15" sqref="M15"/>
    </sheetView>
  </sheetViews>
  <sheetFormatPr defaultColWidth="9.125" defaultRowHeight="12.75"/>
  <cols>
    <col min="1" max="1" width="5.875" style="23" customWidth="1"/>
    <col min="2" max="2" width="8.875" style="23" customWidth="1"/>
    <col min="3" max="5" width="7.875" style="6" customWidth="1"/>
    <col min="6" max="6" width="10.25390625" style="6" customWidth="1"/>
    <col min="7" max="7" width="10.75390625" style="6" customWidth="1"/>
    <col min="8" max="8" width="10.625" style="6" customWidth="1"/>
    <col min="9" max="9" width="11.00390625" style="6" customWidth="1"/>
    <col min="10" max="10" width="10.75390625" style="6" customWidth="1"/>
    <col min="11" max="11" width="11.00390625" style="6" customWidth="1"/>
    <col min="12" max="12" width="3.125" style="6" customWidth="1"/>
    <col min="13" max="45" width="6.25390625" style="6" customWidth="1"/>
    <col min="46" max="16384" width="9.125" style="6" customWidth="1"/>
  </cols>
  <sheetData>
    <row r="1" spans="1:12" ht="16.5" customHeight="1">
      <c r="A1" s="229" t="s">
        <v>78</v>
      </c>
      <c r="B1" s="229"/>
      <c r="C1" s="229"/>
      <c r="D1" s="229"/>
      <c r="E1" s="229"/>
      <c r="F1" s="229"/>
      <c r="G1" s="229"/>
      <c r="H1" s="229"/>
      <c r="I1" s="229"/>
      <c r="J1" s="229"/>
      <c r="K1" s="229"/>
      <c r="L1" s="16"/>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449</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3" s="51" customFormat="1" ht="31.5" customHeight="1">
      <c r="A13" s="217"/>
      <c r="B13" s="219"/>
      <c r="C13" s="215"/>
      <c r="D13" s="215"/>
      <c r="E13" s="231"/>
      <c r="F13" s="70" t="s">
        <v>444</v>
      </c>
      <c r="G13" s="71" t="s">
        <v>445</v>
      </c>
      <c r="H13" s="70" t="s">
        <v>444</v>
      </c>
      <c r="I13" s="71" t="s">
        <v>445</v>
      </c>
      <c r="J13" s="70" t="s">
        <v>444</v>
      </c>
      <c r="K13" s="71" t="s">
        <v>445</v>
      </c>
      <c r="L13" s="223"/>
      <c r="M13" s="50"/>
    </row>
    <row r="14" spans="1:13" ht="15" customHeight="1">
      <c r="A14" s="217"/>
      <c r="B14" s="219"/>
      <c r="C14" s="233"/>
      <c r="D14" s="233"/>
      <c r="E14" s="234"/>
      <c r="F14" s="224" t="s">
        <v>45</v>
      </c>
      <c r="G14" s="225"/>
      <c r="H14" s="225"/>
      <c r="I14" s="225"/>
      <c r="J14" s="225"/>
      <c r="K14" s="226"/>
      <c r="L14" s="223"/>
      <c r="M14" s="52"/>
    </row>
    <row r="15" spans="1:12" ht="12.75" customHeight="1">
      <c r="A15" s="60">
        <v>600</v>
      </c>
      <c r="B15" s="61" t="s">
        <v>136</v>
      </c>
      <c r="C15" s="114">
        <v>0.2118398806328424</v>
      </c>
      <c r="D15" s="114">
        <v>0.17328502235766507</v>
      </c>
      <c r="E15" s="115">
        <v>0.13684856288881617</v>
      </c>
      <c r="F15" s="74">
        <v>8033.775744968918</v>
      </c>
      <c r="G15" s="75">
        <v>9227.852937951375</v>
      </c>
      <c r="H15" s="74">
        <v>10592.691264968918</v>
      </c>
      <c r="I15" s="75">
        <v>11786.768457951373</v>
      </c>
      <c r="J15" s="74">
        <v>13137.76358496892</v>
      </c>
      <c r="K15" s="75">
        <v>14331.840777951375</v>
      </c>
      <c r="L15" s="43"/>
    </row>
    <row r="16" spans="1:12" ht="12.75">
      <c r="A16" s="7">
        <f aca="true" t="shared" si="0" ref="A16:A40">A15+100</f>
        <v>700</v>
      </c>
      <c r="B16" s="8" t="s">
        <v>138</v>
      </c>
      <c r="C16" s="114">
        <v>0.27471609943008984</v>
      </c>
      <c r="D16" s="114">
        <v>0.22471776933381346</v>
      </c>
      <c r="E16" s="115">
        <v>0.177466600231838</v>
      </c>
      <c r="F16" s="76">
        <v>8767.892866016613</v>
      </c>
      <c r="G16" s="77">
        <v>9961.970058999068</v>
      </c>
      <c r="H16" s="76">
        <v>11753.294306016613</v>
      </c>
      <c r="I16" s="77">
        <v>12947.371498999068</v>
      </c>
      <c r="J16" s="76">
        <v>14722.545346016612</v>
      </c>
      <c r="K16" s="77">
        <v>15916.622538999069</v>
      </c>
      <c r="L16" s="43"/>
    </row>
    <row r="17" spans="1:12" ht="12.75">
      <c r="A17" s="7">
        <f t="shared" si="0"/>
        <v>800</v>
      </c>
      <c r="B17" s="8" t="s">
        <v>140</v>
      </c>
      <c r="C17" s="114">
        <v>0.3411496369417253</v>
      </c>
      <c r="D17" s="114">
        <v>0.2790604030183313</v>
      </c>
      <c r="E17" s="115">
        <v>0.22038266546435453</v>
      </c>
      <c r="F17" s="76">
        <v>9477.694505856965</v>
      </c>
      <c r="G17" s="77">
        <v>10671.771698839424</v>
      </c>
      <c r="H17" s="76">
        <v>12889.581865856966</v>
      </c>
      <c r="I17" s="77">
        <v>14083.659058839423</v>
      </c>
      <c r="J17" s="76">
        <v>16283.011625856967</v>
      </c>
      <c r="K17" s="77">
        <v>17477.088818839424</v>
      </c>
      <c r="L17" s="43"/>
    </row>
    <row r="18" spans="1:12" ht="12.75">
      <c r="A18" s="7">
        <f t="shared" si="0"/>
        <v>900</v>
      </c>
      <c r="B18" s="8" t="s">
        <v>142</v>
      </c>
      <c r="C18" s="114">
        <v>0.40402585573897265</v>
      </c>
      <c r="D18" s="114">
        <v>0.3304931499944796</v>
      </c>
      <c r="E18" s="115">
        <v>0.26100070280737625</v>
      </c>
      <c r="F18" s="76">
        <v>10248.592634183391</v>
      </c>
      <c r="G18" s="77">
        <v>11442.669827165846</v>
      </c>
      <c r="H18" s="76">
        <v>14086.96591418339</v>
      </c>
      <c r="I18" s="77">
        <v>15281.043107165846</v>
      </c>
      <c r="J18" s="76">
        <v>17904.57439418339</v>
      </c>
      <c r="K18" s="77">
        <v>19098.651587165845</v>
      </c>
      <c r="L18" s="43"/>
    </row>
    <row r="19" spans="1:12" ht="12.75">
      <c r="A19" s="7">
        <f t="shared" si="0"/>
        <v>1000</v>
      </c>
      <c r="B19" s="8" t="s">
        <v>144</v>
      </c>
      <c r="C19" s="114">
        <v>0.4669020745362201</v>
      </c>
      <c r="D19" s="114">
        <v>0.38192589697062806</v>
      </c>
      <c r="E19" s="115">
        <v>0.3016187401503982</v>
      </c>
      <c r="F19" s="76">
        <v>10918.745678150613</v>
      </c>
      <c r="G19" s="77">
        <v>12112.822871133068</v>
      </c>
      <c r="H19" s="76">
        <v>15183.604878150614</v>
      </c>
      <c r="I19" s="77">
        <v>16377.682071133067</v>
      </c>
      <c r="J19" s="76">
        <v>19425.392078150617</v>
      </c>
      <c r="K19" s="77">
        <v>20619.46927113307</v>
      </c>
      <c r="L19" s="43"/>
    </row>
    <row r="20" spans="1:12" ht="12.75">
      <c r="A20" s="7">
        <f t="shared" si="0"/>
        <v>1100</v>
      </c>
      <c r="B20" s="8" t="s">
        <v>146</v>
      </c>
      <c r="C20" s="114">
        <v>0.5300093969458147</v>
      </c>
      <c r="D20" s="114">
        <v>0.43354768670167637</v>
      </c>
      <c r="E20" s="115">
        <v>0.34238607042699626</v>
      </c>
      <c r="F20" s="76">
        <v>11624.599742835539</v>
      </c>
      <c r="G20" s="77">
        <v>12818.676935817994</v>
      </c>
      <c r="H20" s="76">
        <v>16315.944862835539</v>
      </c>
      <c r="I20" s="77">
        <v>17510.022055817994</v>
      </c>
      <c r="J20" s="76">
        <v>20981.91078283554</v>
      </c>
      <c r="K20" s="77">
        <v>22175.987975817996</v>
      </c>
      <c r="L20" s="43"/>
    </row>
    <row r="21" spans="1:12" ht="12.75">
      <c r="A21" s="7">
        <f t="shared" si="0"/>
        <v>1200</v>
      </c>
      <c r="B21" s="8" t="s">
        <v>148</v>
      </c>
      <c r="C21" s="114">
        <v>0.5928856157430621</v>
      </c>
      <c r="D21" s="114">
        <v>0.4849804336778248</v>
      </c>
      <c r="E21" s="115">
        <v>0.3830041077700181</v>
      </c>
      <c r="F21" s="76">
        <v>12405.742583906116</v>
      </c>
      <c r="G21" s="77">
        <v>13599.819776888573</v>
      </c>
      <c r="H21" s="76">
        <v>17523.573623906115</v>
      </c>
      <c r="I21" s="77">
        <v>18717.65081688857</v>
      </c>
      <c r="J21" s="76">
        <v>22613.718263906114</v>
      </c>
      <c r="K21" s="77">
        <v>23807.795456888573</v>
      </c>
      <c r="L21" s="43"/>
    </row>
    <row r="22" spans="1:12" ht="12.75">
      <c r="A22" s="7">
        <f t="shared" si="0"/>
        <v>1300</v>
      </c>
      <c r="B22" s="8" t="s">
        <v>150</v>
      </c>
      <c r="C22" s="114">
        <v>0.6557618345403095</v>
      </c>
      <c r="D22" s="114">
        <v>0.5364131806539731</v>
      </c>
      <c r="E22" s="115">
        <v>0.42362214511303986</v>
      </c>
      <c r="F22" s="76">
        <v>13101.145377872095</v>
      </c>
      <c r="G22" s="77">
        <v>14295.222570854552</v>
      </c>
      <c r="H22" s="76">
        <v>18645.462337872097</v>
      </c>
      <c r="I22" s="77">
        <v>19839.539530854552</v>
      </c>
      <c r="J22" s="76">
        <v>24159.7856978721</v>
      </c>
      <c r="K22" s="77">
        <v>25353.862890854558</v>
      </c>
      <c r="L22" s="43"/>
    </row>
    <row r="23" spans="1:12" ht="12.75">
      <c r="A23" s="7">
        <f t="shared" si="0"/>
        <v>1400</v>
      </c>
      <c r="B23" s="8" t="s">
        <v>152</v>
      </c>
      <c r="C23" s="114">
        <v>0.7221953720519448</v>
      </c>
      <c r="D23" s="114">
        <v>0.5907558143384909</v>
      </c>
      <c r="E23" s="115">
        <v>0.4665382103455563</v>
      </c>
      <c r="F23" s="76">
        <v>13929.150606768852</v>
      </c>
      <c r="G23" s="77">
        <v>15123.227799751308</v>
      </c>
      <c r="H23" s="76">
        <v>19899.953486768853</v>
      </c>
      <c r="I23" s="77">
        <v>21094.030679751308</v>
      </c>
      <c r="J23" s="76">
        <v>25838.455566768855</v>
      </c>
      <c r="K23" s="77">
        <v>27032.53275975131</v>
      </c>
      <c r="L23" s="43"/>
    </row>
    <row r="24" spans="1:12" ht="12.75">
      <c r="A24" s="7">
        <f t="shared" si="0"/>
        <v>1500</v>
      </c>
      <c r="B24" s="8" t="s">
        <v>154</v>
      </c>
      <c r="C24" s="114">
        <v>0.7850715908491923</v>
      </c>
      <c r="D24" s="114">
        <v>0.6421885613146393</v>
      </c>
      <c r="E24" s="115">
        <v>0.5071562476885781</v>
      </c>
      <c r="F24" s="76">
        <v>14797.7428155095</v>
      </c>
      <c r="G24" s="77">
        <v>15991.820008491955</v>
      </c>
      <c r="H24" s="76">
        <v>21195.0316155095</v>
      </c>
      <c r="I24" s="77">
        <v>22389.10880849196</v>
      </c>
      <c r="J24" s="76">
        <v>27557.7124155095</v>
      </c>
      <c r="K24" s="77">
        <v>28751.78960849196</v>
      </c>
      <c r="L24" s="43"/>
    </row>
    <row r="25" spans="1:12" ht="12.75">
      <c r="A25" s="7">
        <f t="shared" si="0"/>
        <v>1600</v>
      </c>
      <c r="B25" s="8" t="s">
        <v>156</v>
      </c>
      <c r="C25" s="114">
        <v>0.8479478096464398</v>
      </c>
      <c r="D25" s="114">
        <v>0.6936213082907876</v>
      </c>
      <c r="E25" s="115">
        <v>0.5477742850316001</v>
      </c>
      <c r="F25" s="76">
        <v>15588.17629442299</v>
      </c>
      <c r="G25" s="77">
        <v>16782.253487405444</v>
      </c>
      <c r="H25" s="76">
        <v>22411.951014422993</v>
      </c>
      <c r="I25" s="77">
        <v>23606.028207405445</v>
      </c>
      <c r="J25" s="76">
        <v>29198.810534422988</v>
      </c>
      <c r="K25" s="77">
        <v>30392.887727405443</v>
      </c>
      <c r="L25" s="43"/>
    </row>
    <row r="26" spans="1:12" ht="12.75">
      <c r="A26" s="7">
        <f t="shared" si="0"/>
        <v>1700</v>
      </c>
      <c r="B26" s="8" t="s">
        <v>158</v>
      </c>
      <c r="C26" s="114">
        <v>0.9110551320560346</v>
      </c>
      <c r="D26" s="114">
        <v>0.7452430980218363</v>
      </c>
      <c r="E26" s="115">
        <v>0.5885416153081983</v>
      </c>
      <c r="F26" s="76">
        <v>16370.958646604035</v>
      </c>
      <c r="G26" s="77">
        <v>17565.035839586486</v>
      </c>
      <c r="H26" s="76">
        <v>23621.219286604035</v>
      </c>
      <c r="I26" s="77">
        <v>24815.29647958649</v>
      </c>
      <c r="J26" s="76">
        <v>30832.257526604037</v>
      </c>
      <c r="K26" s="77">
        <v>32026.33471958649</v>
      </c>
      <c r="L26" s="43"/>
    </row>
    <row r="27" spans="1:12" ht="12.75">
      <c r="A27" s="7">
        <f t="shared" si="0"/>
        <v>1800</v>
      </c>
      <c r="B27" s="8" t="s">
        <v>160</v>
      </c>
      <c r="C27" s="114">
        <v>0.9739313508532819</v>
      </c>
      <c r="D27" s="114">
        <v>0.7966758449979845</v>
      </c>
      <c r="E27" s="115">
        <v>0.62915965265122</v>
      </c>
      <c r="F27" s="76">
        <v>17111.591021300683</v>
      </c>
      <c r="G27" s="77">
        <v>18305.668214283138</v>
      </c>
      <c r="H27" s="76">
        <v>24788.337581300686</v>
      </c>
      <c r="I27" s="77">
        <v>25982.414774283137</v>
      </c>
      <c r="J27" s="76">
        <v>32423.554541300684</v>
      </c>
      <c r="K27" s="77">
        <v>33617.63173428314</v>
      </c>
      <c r="L27" s="43"/>
    </row>
    <row r="28" spans="1:12" ht="12.75">
      <c r="A28" s="7">
        <f t="shared" si="0"/>
        <v>1900</v>
      </c>
      <c r="B28" s="8" t="s">
        <v>162</v>
      </c>
      <c r="C28" s="114">
        <v>1.04013378475257</v>
      </c>
      <c r="D28" s="114">
        <v>0.8508294359276022</v>
      </c>
      <c r="E28" s="115">
        <v>0.6719264249501601</v>
      </c>
      <c r="F28" s="76">
        <v>17875.047379234897</v>
      </c>
      <c r="G28" s="77">
        <v>19069.12457221735</v>
      </c>
      <c r="H28" s="76">
        <v>25978.2798592349</v>
      </c>
      <c r="I28" s="77">
        <v>27172.35705221735</v>
      </c>
      <c r="J28" s="76">
        <v>34037.6755392349</v>
      </c>
      <c r="K28" s="77">
        <v>35231.752732217356</v>
      </c>
      <c r="L28" s="43"/>
    </row>
    <row r="29" spans="1:12" ht="12.75">
      <c r="A29" s="7">
        <f t="shared" si="0"/>
        <v>2000</v>
      </c>
      <c r="B29" s="8" t="s">
        <v>164</v>
      </c>
      <c r="C29" s="114">
        <v>1.1032411071621648</v>
      </c>
      <c r="D29" s="114">
        <v>0.9024512256586509</v>
      </c>
      <c r="E29" s="115">
        <v>0.7126937552267585</v>
      </c>
      <c r="F29" s="76">
        <v>18660.437918253883</v>
      </c>
      <c r="G29" s="77">
        <v>19854.515111236342</v>
      </c>
      <c r="H29" s="76">
        <v>27190.15631825389</v>
      </c>
      <c r="I29" s="77">
        <v>28384.233511236343</v>
      </c>
      <c r="J29" s="76">
        <v>35673.730718253886</v>
      </c>
      <c r="K29" s="77">
        <v>36867.80791123634</v>
      </c>
      <c r="L29" s="43"/>
    </row>
    <row r="30" spans="1:12" ht="12.75">
      <c r="A30" s="7">
        <f t="shared" si="0"/>
        <v>2100</v>
      </c>
      <c r="B30" s="8" t="s">
        <v>166</v>
      </c>
      <c r="C30" s="114">
        <v>1.1661173259594122</v>
      </c>
      <c r="D30" s="114">
        <v>0.9538839726347991</v>
      </c>
      <c r="E30" s="115">
        <v>0.7533117925697802</v>
      </c>
      <c r="F30" s="76">
        <v>19449.702379747447</v>
      </c>
      <c r="G30" s="77">
        <v>20643.7795727299</v>
      </c>
      <c r="H30" s="76">
        <v>28405.906699747447</v>
      </c>
      <c r="I30" s="77">
        <v>29599.983892729902</v>
      </c>
      <c r="J30" s="76">
        <v>37313.659819747445</v>
      </c>
      <c r="K30" s="77">
        <v>38507.7370127299</v>
      </c>
      <c r="L30" s="43"/>
    </row>
    <row r="31" spans="1:12" ht="12.75">
      <c r="A31" s="7">
        <f t="shared" si="0"/>
        <v>2200</v>
      </c>
      <c r="B31" s="8" t="s">
        <v>168</v>
      </c>
      <c r="C31" s="114">
        <v>1.2289935447566596</v>
      </c>
      <c r="D31" s="114">
        <v>1.0053167196109474</v>
      </c>
      <c r="E31" s="115">
        <v>0.7939298299128019</v>
      </c>
      <c r="F31" s="76">
        <v>20125.274894696737</v>
      </c>
      <c r="G31" s="77">
        <v>21319.35208767919</v>
      </c>
      <c r="H31" s="76">
        <v>29507.965134696737</v>
      </c>
      <c r="I31" s="77">
        <v>30702.04232767919</v>
      </c>
      <c r="J31" s="76">
        <v>38839.89697469674</v>
      </c>
      <c r="K31" s="77">
        <v>40033.9741676792</v>
      </c>
      <c r="L31" s="43"/>
    </row>
    <row r="32" spans="1:12" ht="12.75">
      <c r="A32" s="7">
        <f t="shared" si="0"/>
        <v>2300</v>
      </c>
      <c r="B32" s="8" t="s">
        <v>170</v>
      </c>
      <c r="C32" s="114">
        <v>1.2921008671662542</v>
      </c>
      <c r="D32" s="114">
        <v>1.0569385093419958</v>
      </c>
      <c r="E32" s="115">
        <v>0.8346971601894001</v>
      </c>
      <c r="F32" s="76">
        <v>20833.29355281948</v>
      </c>
      <c r="G32" s="77">
        <v>22027.37074580194</v>
      </c>
      <c r="H32" s="76">
        <v>30642.469712819482</v>
      </c>
      <c r="I32" s="77">
        <v>31836.546905801944</v>
      </c>
      <c r="J32" s="76">
        <v>40398.58027281949</v>
      </c>
      <c r="K32" s="77">
        <v>41592.657465801945</v>
      </c>
      <c r="L32" s="43"/>
    </row>
    <row r="33" spans="1:12" ht="12.75">
      <c r="A33" s="7">
        <f t="shared" si="0"/>
        <v>2400</v>
      </c>
      <c r="B33" s="8" t="s">
        <v>172</v>
      </c>
      <c r="C33" s="114">
        <v>1.3549770859635013</v>
      </c>
      <c r="D33" s="114">
        <v>1.108371256318144</v>
      </c>
      <c r="E33" s="115">
        <v>0.8753151975324218</v>
      </c>
      <c r="F33" s="76">
        <v>21685.708348666478</v>
      </c>
      <c r="G33" s="77">
        <v>22879.785541648936</v>
      </c>
      <c r="H33" s="76">
        <v>31921.370428666483</v>
      </c>
      <c r="I33" s="77">
        <v>33115.447621648935</v>
      </c>
      <c r="J33" s="76">
        <v>42101.65970866648</v>
      </c>
      <c r="K33" s="77">
        <v>43295.73690164893</v>
      </c>
      <c r="L33" s="43"/>
    </row>
    <row r="34" spans="1:12" ht="12.75">
      <c r="A34" s="7">
        <f t="shared" si="0"/>
        <v>2500</v>
      </c>
      <c r="B34" s="8" t="s">
        <v>174</v>
      </c>
      <c r="C34" s="114">
        <v>1.42117951986279</v>
      </c>
      <c r="D34" s="114">
        <v>1.1625248472477618</v>
      </c>
      <c r="E34" s="115">
        <v>0.918081969831362</v>
      </c>
      <c r="F34" s="76">
        <v>22384.816857008016</v>
      </c>
      <c r="G34" s="77">
        <v>23578.89404999048</v>
      </c>
      <c r="H34" s="76">
        <v>33046.96485700802</v>
      </c>
      <c r="I34" s="77">
        <v>34241.04204999048</v>
      </c>
      <c r="J34" s="76">
        <v>43651.43285700802</v>
      </c>
      <c r="K34" s="77">
        <v>44845.51004999048</v>
      </c>
      <c r="L34" s="43"/>
    </row>
    <row r="35" spans="1:12" ht="12.75">
      <c r="A35" s="7">
        <f t="shared" si="0"/>
        <v>2600</v>
      </c>
      <c r="B35" s="8" t="s">
        <v>176</v>
      </c>
      <c r="C35" s="114">
        <v>1.4842868422723843</v>
      </c>
      <c r="D35" s="114">
        <v>1.2141466369788103</v>
      </c>
      <c r="E35" s="115">
        <v>0.95884930010796</v>
      </c>
      <c r="F35" s="76">
        <v>23146.745155645913</v>
      </c>
      <c r="G35" s="77">
        <v>24340.82234862837</v>
      </c>
      <c r="H35" s="76">
        <v>34235.37907564591</v>
      </c>
      <c r="I35" s="77">
        <v>35429.45626862837</v>
      </c>
      <c r="J35" s="76">
        <v>45264.02579564591</v>
      </c>
      <c r="K35" s="77">
        <v>46458.10298862837</v>
      </c>
      <c r="L35" s="43"/>
    </row>
    <row r="36" spans="1:12" ht="12.75">
      <c r="A36" s="7">
        <f t="shared" si="0"/>
        <v>2700</v>
      </c>
      <c r="B36" s="8" t="s">
        <v>178</v>
      </c>
      <c r="C36" s="114">
        <v>1.5471630610696316</v>
      </c>
      <c r="D36" s="114">
        <v>1.2655793839549585</v>
      </c>
      <c r="E36" s="115">
        <v>0.9994673374509818</v>
      </c>
      <c r="F36" s="76">
        <v>24483.99087837278</v>
      </c>
      <c r="G36" s="77">
        <v>25678.068071355232</v>
      </c>
      <c r="H36" s="76">
        <v>35999.11071837279</v>
      </c>
      <c r="I36" s="77">
        <v>37193.187911355235</v>
      </c>
      <c r="J36" s="76">
        <v>47451.93615837278</v>
      </c>
      <c r="K36" s="77">
        <v>48646.01335135524</v>
      </c>
      <c r="L36" s="43"/>
    </row>
    <row r="37" spans="1:12" ht="12.75">
      <c r="A37" s="7">
        <f t="shared" si="0"/>
        <v>2800</v>
      </c>
      <c r="B37" s="8" t="s">
        <v>180</v>
      </c>
      <c r="C37" s="114">
        <v>1.6100392798668792</v>
      </c>
      <c r="D37" s="114">
        <v>1.3170121309311071</v>
      </c>
      <c r="E37" s="115">
        <v>1.040085374794004</v>
      </c>
      <c r="F37" s="76">
        <v>25268.95542771382</v>
      </c>
      <c r="G37" s="77">
        <v>26463.03262069628</v>
      </c>
      <c r="H37" s="76">
        <v>37210.56118771383</v>
      </c>
      <c r="I37" s="77">
        <v>38404.63838069628</v>
      </c>
      <c r="J37" s="76">
        <v>49087.56534771382</v>
      </c>
      <c r="K37" s="77">
        <v>50281.64254069628</v>
      </c>
      <c r="L37" s="43"/>
    </row>
    <row r="38" spans="1:12" ht="12.75">
      <c r="A38" s="7">
        <f t="shared" si="0"/>
        <v>2900</v>
      </c>
      <c r="B38" s="8" t="s">
        <v>182</v>
      </c>
      <c r="C38" s="114">
        <v>1.6731466022764738</v>
      </c>
      <c r="D38" s="114">
        <v>1.3686339206621554</v>
      </c>
      <c r="E38" s="115">
        <v>1.0808527050706018</v>
      </c>
      <c r="F38" s="76">
        <v>26058.665134487917</v>
      </c>
      <c r="G38" s="77">
        <v>27252.742327470376</v>
      </c>
      <c r="H38" s="76">
        <v>38426.756814487926</v>
      </c>
      <c r="I38" s="77">
        <v>39620.83400747038</v>
      </c>
      <c r="J38" s="76">
        <v>50727.93969448792</v>
      </c>
      <c r="K38" s="77">
        <v>51922.016887470374</v>
      </c>
      <c r="L38" s="43"/>
    </row>
    <row r="39" spans="1:12" ht="12.75">
      <c r="A39" s="7">
        <f t="shared" si="0"/>
        <v>3000</v>
      </c>
      <c r="B39" s="8" t="s">
        <v>184</v>
      </c>
      <c r="C39" s="114">
        <v>1.739349036175762</v>
      </c>
      <c r="D39" s="114">
        <v>1.4227875115917732</v>
      </c>
      <c r="E39" s="115">
        <v>1.1236194773695423</v>
      </c>
      <c r="F39" s="76">
        <v>26868.63159252471</v>
      </c>
      <c r="G39" s="77">
        <v>28062.708785507166</v>
      </c>
      <c r="H39" s="76">
        <v>39663.20919252471</v>
      </c>
      <c r="I39" s="77">
        <v>40857.28638550716</v>
      </c>
      <c r="J39" s="76">
        <v>52388.57079252471</v>
      </c>
      <c r="K39" s="77">
        <v>53582.64798550717</v>
      </c>
      <c r="L39" s="43"/>
    </row>
    <row r="40" spans="1:12" ht="12.75">
      <c r="A40" s="7">
        <f t="shared" si="0"/>
        <v>3100</v>
      </c>
      <c r="B40" s="8" t="s">
        <v>186</v>
      </c>
      <c r="C40" s="114">
        <v>1.805551470075052</v>
      </c>
      <c r="D40" s="114">
        <v>1.476941102521392</v>
      </c>
      <c r="E40" s="115">
        <v>1.1663862496684834</v>
      </c>
      <c r="F40" s="76">
        <v>32202.13427407157</v>
      </c>
      <c r="G40" s="77">
        <v>33396.211467054025</v>
      </c>
      <c r="H40" s="76">
        <v>45423.197794071566</v>
      </c>
      <c r="I40" s="77">
        <v>46617.274987054036</v>
      </c>
      <c r="J40" s="76">
        <v>58572.73811407157</v>
      </c>
      <c r="K40" s="77">
        <v>59766.815307054036</v>
      </c>
      <c r="L40" s="43"/>
    </row>
    <row r="41" spans="1:12" ht="12.75">
      <c r="A41" s="7">
        <v>3200</v>
      </c>
      <c r="B41" s="8" t="s">
        <v>188</v>
      </c>
      <c r="C41" s="114">
        <v>1.8717539039743367</v>
      </c>
      <c r="D41" s="114">
        <v>1.5310946934510072</v>
      </c>
      <c r="E41" s="115">
        <v>1.2091530219674214</v>
      </c>
      <c r="F41" s="76">
        <v>32863.60135375282</v>
      </c>
      <c r="G41" s="77">
        <v>34057.678546735275</v>
      </c>
      <c r="H41" s="76">
        <v>46511.15079375282</v>
      </c>
      <c r="I41" s="77">
        <v>47705.227986735285</v>
      </c>
      <c r="J41" s="76">
        <v>60084.869833752826</v>
      </c>
      <c r="K41" s="77">
        <v>61278.94702673528</v>
      </c>
      <c r="L41" s="43"/>
    </row>
    <row r="42" spans="1:12" ht="15" customHeight="1">
      <c r="A42" s="7">
        <v>3300</v>
      </c>
      <c r="B42" s="8" t="s">
        <v>135</v>
      </c>
      <c r="C42" s="116">
        <v>1.9379563378736215</v>
      </c>
      <c r="D42" s="116">
        <v>1.5852482843806224</v>
      </c>
      <c r="E42" s="115">
        <v>1.2519197942663596</v>
      </c>
      <c r="F42" s="76">
        <v>33720.6368162469</v>
      </c>
      <c r="G42" s="77">
        <v>34914.71400922936</v>
      </c>
      <c r="H42" s="76">
        <v>47794.6721762469</v>
      </c>
      <c r="I42" s="77">
        <v>48988.749369229365</v>
      </c>
      <c r="J42" s="76">
        <v>61792.56993624691</v>
      </c>
      <c r="K42" s="77">
        <v>62986.647129229365</v>
      </c>
      <c r="L42" s="44"/>
    </row>
    <row r="43" spans="1:11" ht="12.75">
      <c r="A43" s="7">
        <v>3400</v>
      </c>
      <c r="B43" s="8" t="s">
        <v>137</v>
      </c>
      <c r="C43" s="116">
        <v>2.004158771772917</v>
      </c>
      <c r="D43" s="116">
        <v>1.639401875310246</v>
      </c>
      <c r="E43" s="115">
        <v>1.2946865665653042</v>
      </c>
      <c r="F43" s="76">
        <v>34386.61985023327</v>
      </c>
      <c r="G43" s="77">
        <v>35580.69704321573</v>
      </c>
      <c r="H43" s="76">
        <v>48887.141130233285</v>
      </c>
      <c r="I43" s="77">
        <v>50081.21832321573</v>
      </c>
      <c r="J43" s="76">
        <v>63309.21761023328</v>
      </c>
      <c r="K43" s="77">
        <v>64503.29480321574</v>
      </c>
    </row>
    <row r="44" spans="1:11" ht="12.75">
      <c r="A44" s="7">
        <v>3500</v>
      </c>
      <c r="B44" s="8" t="s">
        <v>139</v>
      </c>
      <c r="C44" s="116">
        <v>2.0703612056722016</v>
      </c>
      <c r="D44" s="116">
        <v>1.693555466239861</v>
      </c>
      <c r="E44" s="115">
        <v>1.3374533388642422</v>
      </c>
      <c r="F44" s="76">
        <v>35353.429885937454</v>
      </c>
      <c r="G44" s="77">
        <v>36547.50707891991</v>
      </c>
      <c r="H44" s="76">
        <v>50280.43708593746</v>
      </c>
      <c r="I44" s="77">
        <v>51474.51427891991</v>
      </c>
      <c r="J44" s="76">
        <v>65126.69228593746</v>
      </c>
      <c r="K44" s="77">
        <v>66320.76947891992</v>
      </c>
    </row>
    <row r="45" spans="1:11" ht="12.75">
      <c r="A45" s="7">
        <v>3600</v>
      </c>
      <c r="B45" s="8" t="s">
        <v>141</v>
      </c>
      <c r="C45" s="116">
        <v>2.1365636395714867</v>
      </c>
      <c r="D45" s="116">
        <v>1.747709057169476</v>
      </c>
      <c r="E45" s="115">
        <v>1.38022011116318</v>
      </c>
      <c r="F45" s="76">
        <v>36019.320612925796</v>
      </c>
      <c r="G45" s="77">
        <v>37213.39780590825</v>
      </c>
      <c r="H45" s="76">
        <v>51372.8137329258</v>
      </c>
      <c r="I45" s="77">
        <v>52566.89092590826</v>
      </c>
      <c r="J45" s="76">
        <v>66643.2476529258</v>
      </c>
      <c r="K45" s="77">
        <v>67837.32484590825</v>
      </c>
    </row>
    <row r="46" spans="1:11" ht="12.75">
      <c r="A46" s="7">
        <v>3700</v>
      </c>
      <c r="B46" s="8" t="s">
        <v>143</v>
      </c>
      <c r="C46" s="116">
        <v>2.202766073470782</v>
      </c>
      <c r="D46" s="116">
        <v>1.8018626480990994</v>
      </c>
      <c r="E46" s="115">
        <v>1.4229868834621249</v>
      </c>
      <c r="F46" s="76">
        <v>36909.941109985215</v>
      </c>
      <c r="G46" s="77">
        <v>38104.01830296767</v>
      </c>
      <c r="H46" s="76">
        <v>52689.920149985206</v>
      </c>
      <c r="I46" s="77">
        <v>53883.99734296767</v>
      </c>
      <c r="J46" s="76">
        <v>68384.53278998521</v>
      </c>
      <c r="K46" s="77">
        <v>69578.60998296768</v>
      </c>
    </row>
    <row r="47" spans="1:11" ht="12.75">
      <c r="A47" s="7">
        <v>3800</v>
      </c>
      <c r="B47" s="8" t="s">
        <v>145</v>
      </c>
      <c r="C47" s="116">
        <v>2.2689685073700665</v>
      </c>
      <c r="D47" s="116">
        <v>1.8560162390287143</v>
      </c>
      <c r="E47" s="115">
        <v>1.4657536557610626</v>
      </c>
      <c r="F47" s="76">
        <v>37568.46993088632</v>
      </c>
      <c r="G47" s="77">
        <v>38762.547123868775</v>
      </c>
      <c r="H47" s="76">
        <v>53774.93489088632</v>
      </c>
      <c r="I47" s="77">
        <v>54969.01208386877</v>
      </c>
      <c r="J47" s="76">
        <v>69893.72625088632</v>
      </c>
      <c r="K47" s="77">
        <v>71087.80344386878</v>
      </c>
    </row>
    <row r="48" spans="1:11" ht="12.75">
      <c r="A48" s="7">
        <v>3900</v>
      </c>
      <c r="B48" s="8" t="s">
        <v>147</v>
      </c>
      <c r="C48" s="116">
        <v>2.3351709412693515</v>
      </c>
      <c r="D48" s="116">
        <v>1.9101698299583294</v>
      </c>
      <c r="E48" s="115">
        <v>1.5085204280600009</v>
      </c>
      <c r="F48" s="76">
        <v>38534.32372898313</v>
      </c>
      <c r="G48" s="77">
        <v>39728.40092196559</v>
      </c>
      <c r="H48" s="76">
        <v>55167.27460898313</v>
      </c>
      <c r="I48" s="77">
        <v>56361.35180196559</v>
      </c>
      <c r="J48" s="76">
        <v>71710.24468898313</v>
      </c>
      <c r="K48" s="77">
        <v>72904.3218819656</v>
      </c>
    </row>
    <row r="49" spans="1:11" ht="12.75">
      <c r="A49" s="7">
        <v>4000</v>
      </c>
      <c r="B49" s="8" t="s">
        <v>149</v>
      </c>
      <c r="C49" s="116">
        <v>2.401373375168647</v>
      </c>
      <c r="D49" s="116">
        <v>1.964323420887953</v>
      </c>
      <c r="E49" s="115">
        <v>1.5512872003589457</v>
      </c>
      <c r="F49" s="76">
        <v>39261.29852266008</v>
      </c>
      <c r="G49" s="77">
        <v>40455.375715642534</v>
      </c>
      <c r="H49" s="76">
        <v>56320.73532266008</v>
      </c>
      <c r="I49" s="77">
        <v>57514.81251564254</v>
      </c>
      <c r="J49" s="76">
        <v>73287.88412266009</v>
      </c>
      <c r="K49" s="77">
        <v>74481.96131564253</v>
      </c>
    </row>
    <row r="50" spans="1:11" ht="12.75">
      <c r="A50" s="7">
        <v>4100</v>
      </c>
      <c r="B50" s="8" t="s">
        <v>151</v>
      </c>
      <c r="C50" s="116">
        <v>2.3376122705105997</v>
      </c>
      <c r="D50" s="116">
        <v>1.9121668372776706</v>
      </c>
      <c r="E50" s="115">
        <v>1.510097526749847</v>
      </c>
      <c r="F50" s="76">
        <v>40152.979939313125</v>
      </c>
      <c r="G50" s="77">
        <v>41347.05713229558</v>
      </c>
      <c r="H50" s="76">
        <v>57638.902659313135</v>
      </c>
      <c r="I50" s="77">
        <v>58832.97985229559</v>
      </c>
      <c r="J50" s="76">
        <v>75030.23017931313</v>
      </c>
      <c r="K50" s="77">
        <v>76224.3073722956</v>
      </c>
    </row>
    <row r="51" spans="1:11" ht="12.75">
      <c r="A51" s="7">
        <v>4200</v>
      </c>
      <c r="B51" s="8" t="s">
        <v>153</v>
      </c>
      <c r="C51" s="116">
        <v>2.4009812778437185</v>
      </c>
      <c r="D51" s="116">
        <v>1.9640026852761614</v>
      </c>
      <c r="E51" s="115">
        <v>1.551033905487042</v>
      </c>
      <c r="F51" s="76">
        <v>40905.813123332504</v>
      </c>
      <c r="G51" s="77">
        <v>42099.89031631496</v>
      </c>
      <c r="H51" s="76">
        <v>58818.2217633325</v>
      </c>
      <c r="I51" s="77">
        <v>60012.29895631495</v>
      </c>
      <c r="J51" s="76">
        <v>76633.72800333251</v>
      </c>
      <c r="K51" s="77">
        <v>77827.80519631496</v>
      </c>
    </row>
    <row r="52" spans="1:11" ht="12.75">
      <c r="A52" s="7">
        <v>4300</v>
      </c>
      <c r="B52" s="8" t="s">
        <v>155</v>
      </c>
      <c r="C52" s="116">
        <v>2.4643502851768373</v>
      </c>
      <c r="D52" s="116">
        <v>2.0158385332746525</v>
      </c>
      <c r="E52" s="115">
        <v>1.5919702842242367</v>
      </c>
      <c r="F52" s="76">
        <v>41715.73535905437</v>
      </c>
      <c r="G52" s="77">
        <v>42909.81255203682</v>
      </c>
      <c r="H52" s="76">
        <v>60054.62991905437</v>
      </c>
      <c r="I52" s="77">
        <v>61248.70711203682</v>
      </c>
      <c r="J52" s="76">
        <v>78294.31487905438</v>
      </c>
      <c r="K52" s="77">
        <v>79488.39207203682</v>
      </c>
    </row>
    <row r="53" spans="1:11" ht="12.75">
      <c r="A53" s="7">
        <v>4400</v>
      </c>
      <c r="B53" s="8" t="s">
        <v>157</v>
      </c>
      <c r="C53" s="116">
        <v>2.527719292509956</v>
      </c>
      <c r="D53" s="116">
        <v>2.067674381273144</v>
      </c>
      <c r="E53" s="115">
        <v>1.6329066629614315</v>
      </c>
      <c r="F53" s="76">
        <v>42304.29205692288</v>
      </c>
      <c r="G53" s="77">
        <v>43498.369249905336</v>
      </c>
      <c r="H53" s="76">
        <v>61069.67253692289</v>
      </c>
      <c r="I53" s="77">
        <v>62263.74972990534</v>
      </c>
      <c r="J53" s="76">
        <v>79733.53621692289</v>
      </c>
      <c r="K53" s="77">
        <v>80927.61340990535</v>
      </c>
    </row>
    <row r="54" spans="1:11" ht="12.75">
      <c r="A54" s="7">
        <v>4500</v>
      </c>
      <c r="B54" s="8" t="s">
        <v>159</v>
      </c>
      <c r="C54" s="116">
        <v>2.5910882998430744</v>
      </c>
      <c r="D54" s="116">
        <v>2.119510229271635</v>
      </c>
      <c r="E54" s="115">
        <v>1.6738430416986259</v>
      </c>
      <c r="F54" s="76">
        <v>43163.273097535865</v>
      </c>
      <c r="G54" s="77">
        <v>44357.35029051831</v>
      </c>
      <c r="H54" s="76">
        <v>62355.13949753586</v>
      </c>
      <c r="I54" s="77">
        <v>63549.21669051832</v>
      </c>
      <c r="J54" s="76">
        <v>81443.18189753586</v>
      </c>
      <c r="K54" s="77">
        <v>82637.25909051832</v>
      </c>
    </row>
    <row r="55" spans="1:11" ht="12.75">
      <c r="A55" s="7">
        <v>4600</v>
      </c>
      <c r="B55" s="8" t="s">
        <v>161</v>
      </c>
      <c r="C55" s="116">
        <v>2.6544573071761928</v>
      </c>
      <c r="D55" s="116">
        <v>2.171346077270126</v>
      </c>
      <c r="E55" s="115">
        <v>1.7147794204358204</v>
      </c>
      <c r="F55" s="76">
        <v>43834.71667427581</v>
      </c>
      <c r="G55" s="77">
        <v>45028.79386725828</v>
      </c>
      <c r="H55" s="76">
        <v>63453.06899427582</v>
      </c>
      <c r="I55" s="77">
        <v>64647.14618725827</v>
      </c>
      <c r="J55" s="76">
        <v>82965.29011427582</v>
      </c>
      <c r="K55" s="77">
        <v>84159.36730725828</v>
      </c>
    </row>
    <row r="56" spans="1:11" ht="12.75">
      <c r="A56" s="7">
        <v>4700</v>
      </c>
      <c r="B56" s="8" t="s">
        <v>163</v>
      </c>
      <c r="C56" s="116">
        <v>2.717826314509312</v>
      </c>
      <c r="D56" s="116">
        <v>2.223181925268617</v>
      </c>
      <c r="E56" s="115">
        <v>1.7557157991730152</v>
      </c>
      <c r="F56" s="76">
        <v>45095.39328888333</v>
      </c>
      <c r="G56" s="77">
        <v>46289.470481865785</v>
      </c>
      <c r="H56" s="76">
        <v>65140.23152888332</v>
      </c>
      <c r="I56" s="77">
        <v>66334.30872186579</v>
      </c>
      <c r="J56" s="76">
        <v>85076.63136888333</v>
      </c>
      <c r="K56" s="77">
        <v>86270.70856186579</v>
      </c>
    </row>
    <row r="57" spans="1:11" ht="12.75">
      <c r="A57" s="7">
        <v>4800</v>
      </c>
      <c r="B57" s="8" t="s">
        <v>165</v>
      </c>
      <c r="C57" s="116">
        <v>2.7847158222498263</v>
      </c>
      <c r="D57" s="116">
        <v>2.277897542600358</v>
      </c>
      <c r="E57" s="115">
        <v>1.7989264211733873</v>
      </c>
      <c r="F57" s="76">
        <v>45761.747052954976</v>
      </c>
      <c r="G57" s="77">
        <v>46955.82424593742</v>
      </c>
      <c r="H57" s="76">
        <v>66233.07121295498</v>
      </c>
      <c r="I57" s="77">
        <v>67427.14840593743</v>
      </c>
      <c r="J57" s="76">
        <v>86593.64977295497</v>
      </c>
      <c r="K57" s="77">
        <v>87787.72696593744</v>
      </c>
    </row>
    <row r="58" spans="1:11" ht="12.75">
      <c r="A58" s="7">
        <v>4900</v>
      </c>
      <c r="B58" s="8" t="s">
        <v>167</v>
      </c>
      <c r="C58" s="116">
        <v>2.8516053299903406</v>
      </c>
      <c r="D58" s="116">
        <v>2.3326131599320985</v>
      </c>
      <c r="E58" s="115">
        <v>1.8421370431737596</v>
      </c>
      <c r="F58" s="76">
        <v>46577.364066978</v>
      </c>
      <c r="G58" s="77">
        <v>47771.44125996045</v>
      </c>
      <c r="H58" s="76">
        <v>67475.17414697801</v>
      </c>
      <c r="I58" s="77">
        <v>68669.25133996046</v>
      </c>
      <c r="J58" s="76">
        <v>88259.93142697802</v>
      </c>
      <c r="K58" s="77">
        <v>89454.00861996047</v>
      </c>
    </row>
    <row r="59" spans="1:11" ht="12.75">
      <c r="A59" s="7">
        <v>5000</v>
      </c>
      <c r="B59" s="8" t="s">
        <v>169</v>
      </c>
      <c r="C59" s="116">
        <v>2.914974337323459</v>
      </c>
      <c r="D59" s="116">
        <v>2.384449007930589</v>
      </c>
      <c r="E59" s="115">
        <v>1.8830734219109542</v>
      </c>
      <c r="F59" s="76">
        <v>47182.44321568472</v>
      </c>
      <c r="G59" s="77">
        <v>48376.52040866717</v>
      </c>
      <c r="H59" s="76">
        <v>68506.73921568472</v>
      </c>
      <c r="I59" s="77">
        <v>69700.81640866717</v>
      </c>
      <c r="J59" s="76">
        <v>89715.67521568472</v>
      </c>
      <c r="K59" s="77">
        <v>90909.75240866718</v>
      </c>
    </row>
    <row r="60" spans="1:11" ht="12.75">
      <c r="A60" s="7">
        <v>5100</v>
      </c>
      <c r="B60" s="8" t="s">
        <v>171</v>
      </c>
      <c r="C60" s="116">
        <v>2.9783433446565777</v>
      </c>
      <c r="D60" s="116">
        <v>2.4362848559290806</v>
      </c>
      <c r="E60" s="115">
        <v>1.924009800648149</v>
      </c>
      <c r="F60" s="76">
        <v>48046.67607139519</v>
      </c>
      <c r="G60" s="77">
        <v>49240.75326437764</v>
      </c>
      <c r="H60" s="76">
        <v>69797.45799139519</v>
      </c>
      <c r="I60" s="77">
        <v>70991.53518437764</v>
      </c>
      <c r="J60" s="76">
        <v>91430.5727113952</v>
      </c>
      <c r="K60" s="77">
        <v>92624.64990437764</v>
      </c>
    </row>
    <row r="61" spans="1:11" ht="12.75">
      <c r="A61" s="7">
        <v>5200</v>
      </c>
      <c r="B61" s="8" t="s">
        <v>173</v>
      </c>
      <c r="C61" s="116">
        <v>3.041712351989696</v>
      </c>
      <c r="D61" s="116">
        <v>2.4881207039275712</v>
      </c>
      <c r="E61" s="115">
        <v>1.9649461793853435</v>
      </c>
      <c r="F61" s="76">
        <v>48525.216696064934</v>
      </c>
      <c r="G61" s="77">
        <v>49719.29388904738</v>
      </c>
      <c r="H61" s="76">
        <v>70702.48453606493</v>
      </c>
      <c r="I61" s="77">
        <v>71896.56172904739</v>
      </c>
      <c r="J61" s="76">
        <v>92759.77797606493</v>
      </c>
      <c r="K61" s="77">
        <v>93953.85516904738</v>
      </c>
    </row>
    <row r="62" spans="1:11" ht="12.75">
      <c r="A62" s="7">
        <v>5300</v>
      </c>
      <c r="B62" s="8" t="s">
        <v>175</v>
      </c>
      <c r="C62" s="116">
        <v>3.105081359322815</v>
      </c>
      <c r="D62" s="116">
        <v>2.5399565519260623</v>
      </c>
      <c r="E62" s="115">
        <v>2.005882558122538</v>
      </c>
      <c r="F62" s="76">
        <v>50800.96198364959</v>
      </c>
      <c r="G62" s="77">
        <v>51995.039176632046</v>
      </c>
      <c r="H62" s="76">
        <v>73404.7157436496</v>
      </c>
      <c r="I62" s="77">
        <v>74598.79293663206</v>
      </c>
      <c r="J62" s="76">
        <v>95886.18790364958</v>
      </c>
      <c r="K62" s="77">
        <v>97080.26509663204</v>
      </c>
    </row>
    <row r="63" spans="1:11" ht="12.75">
      <c r="A63" s="7">
        <v>5400</v>
      </c>
      <c r="B63" s="8" t="s">
        <v>177</v>
      </c>
      <c r="C63" s="116">
        <v>3.1684503666559336</v>
      </c>
      <c r="D63" s="116">
        <v>2.5917923999245533</v>
      </c>
      <c r="E63" s="115">
        <v>2.046818936859733</v>
      </c>
      <c r="F63" s="76">
        <v>51496.68834116349</v>
      </c>
      <c r="G63" s="77">
        <v>52690.76553414595</v>
      </c>
      <c r="H63" s="76">
        <v>74526.9280211635</v>
      </c>
      <c r="I63" s="77">
        <v>75721.00521414596</v>
      </c>
      <c r="J63" s="76">
        <v>97432.5789011635</v>
      </c>
      <c r="K63" s="77">
        <v>98626.65609414596</v>
      </c>
    </row>
    <row r="64" spans="1:11" ht="12.75">
      <c r="A64" s="7">
        <v>5500</v>
      </c>
      <c r="B64" s="8" t="s">
        <v>179</v>
      </c>
      <c r="C64" s="116">
        <v>3.2318193739890524</v>
      </c>
      <c r="D64" s="116">
        <v>2.6436282479230444</v>
      </c>
      <c r="E64" s="115">
        <v>2.0877553155969277</v>
      </c>
      <c r="F64" s="76">
        <v>52409.065106073256</v>
      </c>
      <c r="G64" s="77">
        <v>53603.14229905571</v>
      </c>
      <c r="H64" s="76">
        <v>75865.79070607327</v>
      </c>
      <c r="I64" s="77">
        <v>77059.86789905572</v>
      </c>
      <c r="J64" s="76">
        <v>99195.62030607327</v>
      </c>
      <c r="K64" s="77">
        <v>100389.69749905572</v>
      </c>
    </row>
    <row r="65" spans="1:11" ht="12.75">
      <c r="A65" s="7">
        <v>5600</v>
      </c>
      <c r="B65" s="8" t="s">
        <v>181</v>
      </c>
      <c r="C65" s="116">
        <v>3.2951883813221707</v>
      </c>
      <c r="D65" s="116">
        <v>2.6954640959215355</v>
      </c>
      <c r="E65" s="115">
        <v>2.128691694334122</v>
      </c>
      <c r="F65" s="76">
        <v>53116.324534811356</v>
      </c>
      <c r="G65" s="77">
        <v>54310.40172779381</v>
      </c>
      <c r="H65" s="76">
        <v>76999.53605481135</v>
      </c>
      <c r="I65" s="77">
        <v>78193.61324779381</v>
      </c>
      <c r="J65" s="76">
        <v>100753.54437481136</v>
      </c>
      <c r="K65" s="77">
        <v>101947.62156779382</v>
      </c>
    </row>
    <row r="66" spans="1:11" ht="12.75">
      <c r="A66" s="7">
        <v>5700</v>
      </c>
      <c r="B66" s="8" t="s">
        <v>183</v>
      </c>
      <c r="C66" s="116">
        <v>3.3585573886552895</v>
      </c>
      <c r="D66" s="116">
        <v>2.7472999439200265</v>
      </c>
      <c r="E66" s="115">
        <v>2.1696280730713164</v>
      </c>
      <c r="F66" s="76">
        <v>54124.6444564024</v>
      </c>
      <c r="G66" s="77">
        <v>55318.72164938485</v>
      </c>
      <c r="H66" s="76">
        <v>78434.3418964024</v>
      </c>
      <c r="I66" s="77">
        <v>79628.41908938486</v>
      </c>
      <c r="J66" s="76">
        <v>102612.5289364024</v>
      </c>
      <c r="K66" s="77">
        <v>103806.60612938485</v>
      </c>
    </row>
    <row r="67" spans="1:11" ht="12.75">
      <c r="A67" s="7">
        <v>5800</v>
      </c>
      <c r="B67" s="8" t="s">
        <v>185</v>
      </c>
      <c r="C67" s="116">
        <v>3.425446896395804</v>
      </c>
      <c r="D67" s="116">
        <v>2.8020155612517668</v>
      </c>
      <c r="E67" s="115">
        <v>2.2128386950716887</v>
      </c>
      <c r="F67" s="76">
        <v>54764.20107284991</v>
      </c>
      <c r="G67" s="77">
        <v>55958.27826583236</v>
      </c>
      <c r="H67" s="76">
        <v>79500.38443284991</v>
      </c>
      <c r="I67" s="77">
        <v>80694.46162583237</v>
      </c>
      <c r="J67" s="76">
        <v>104102.75019284991</v>
      </c>
      <c r="K67" s="77">
        <v>105296.82738583238</v>
      </c>
    </row>
    <row r="68" spans="1:11" ht="12.75">
      <c r="A68" s="7">
        <v>5900</v>
      </c>
      <c r="B68" s="8" t="s">
        <v>187</v>
      </c>
      <c r="C68" s="116">
        <v>3.492336404136318</v>
      </c>
      <c r="D68" s="116">
        <v>2.8567311785835074</v>
      </c>
      <c r="E68" s="115">
        <v>2.256049317072061</v>
      </c>
      <c r="F68" s="76">
        <v>55700.799888239504</v>
      </c>
      <c r="G68" s="77">
        <v>56894.87708122196</v>
      </c>
      <c r="H68" s="76">
        <v>80863.46916823952</v>
      </c>
      <c r="I68" s="77">
        <v>82057.54636122198</v>
      </c>
      <c r="J68" s="76">
        <v>105890.01364823952</v>
      </c>
      <c r="K68" s="77">
        <v>107084.09084122197</v>
      </c>
    </row>
    <row r="69" spans="1:11" ht="13.5" thickBot="1">
      <c r="A69" s="9">
        <v>6000</v>
      </c>
      <c r="B69" s="10" t="s">
        <v>189</v>
      </c>
      <c r="C69" s="117">
        <v>3.5592259118768323</v>
      </c>
      <c r="D69" s="117">
        <v>2.9114467959152486</v>
      </c>
      <c r="E69" s="118">
        <v>2.2992599390724333</v>
      </c>
      <c r="F69" s="78">
        <v>56236.012527455794</v>
      </c>
      <c r="G69" s="79">
        <v>57430.08972043825</v>
      </c>
      <c r="H69" s="78">
        <v>81825.1677274558</v>
      </c>
      <c r="I69" s="79">
        <v>83019.24492043826</v>
      </c>
      <c r="J69" s="78">
        <v>107275.8909274558</v>
      </c>
      <c r="K69" s="79">
        <v>108469.96812043825</v>
      </c>
    </row>
    <row r="365" spans="1:12" s="53" customFormat="1" ht="11.25">
      <c r="A365" s="23"/>
      <c r="B365" s="23"/>
      <c r="C365" s="6"/>
      <c r="D365" s="6"/>
      <c r="E365" s="6"/>
      <c r="F365" s="6"/>
      <c r="G365" s="6"/>
      <c r="H365" s="6"/>
      <c r="I365" s="6"/>
      <c r="J365" s="6"/>
      <c r="K365" s="6"/>
      <c r="L365" s="6"/>
    </row>
  </sheetData>
  <sheetProtection/>
  <mergeCells count="15">
    <mergeCell ref="A10:A14"/>
    <mergeCell ref="A1:K1"/>
    <mergeCell ref="A3:AF3"/>
    <mergeCell ref="A4:AE4"/>
    <mergeCell ref="A5:AE5"/>
    <mergeCell ref="L11:L14"/>
    <mergeCell ref="F14:K14"/>
    <mergeCell ref="B10:B14"/>
    <mergeCell ref="C10:K10"/>
    <mergeCell ref="C11:C14"/>
    <mergeCell ref="D11:D14"/>
    <mergeCell ref="E11:E14"/>
    <mergeCell ref="F11:G11"/>
    <mergeCell ref="H11:I11"/>
    <mergeCell ref="J11:K11"/>
  </mergeCells>
  <printOptions/>
  <pageMargins left="0.1968503937007874" right="0.1968503937007874" top="0.1968503937007874" bottom="0.11811023622047245" header="0.5118110236220472" footer="0.11811023622047245"/>
  <pageSetup horizontalDpi="300" verticalDpi="300" orientation="portrait" paperSize="9" scale="62" r:id="rId1"/>
</worksheet>
</file>

<file path=xl/worksheets/sheet6.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5" sqref="M15"/>
    </sheetView>
  </sheetViews>
  <sheetFormatPr defaultColWidth="9.125" defaultRowHeight="12.75"/>
  <cols>
    <col min="1" max="1" width="5.875" style="6" customWidth="1"/>
    <col min="2" max="3" width="9.375" style="6" customWidth="1"/>
    <col min="4" max="4" width="9.125" style="6" customWidth="1"/>
    <col min="5" max="5" width="9.25390625" style="55" customWidth="1"/>
    <col min="6" max="6" width="9.375" style="6" customWidth="1"/>
    <col min="7" max="7" width="9.875" style="6" customWidth="1"/>
    <col min="8" max="8" width="11.125" style="6" customWidth="1"/>
    <col min="9" max="9" width="11.875" style="6" customWidth="1"/>
    <col min="10" max="10" width="12.00390625" style="6" customWidth="1"/>
    <col min="11" max="11" width="13.00390625" style="6" customWidth="1"/>
    <col min="12" max="12" width="2.625" style="6" customWidth="1"/>
    <col min="13" max="44" width="6.25390625" style="6" customWidth="1"/>
    <col min="45" max="16384" width="9.125" style="6" customWidth="1"/>
  </cols>
  <sheetData>
    <row r="1" spans="1:12" ht="19.5" customHeight="1">
      <c r="A1" s="229" t="s">
        <v>78</v>
      </c>
      <c r="B1" s="229"/>
      <c r="C1" s="229"/>
      <c r="D1" s="229"/>
      <c r="E1" s="229"/>
      <c r="F1" s="229"/>
      <c r="G1" s="229"/>
      <c r="H1" s="229"/>
      <c r="I1" s="229"/>
      <c r="J1" s="229"/>
      <c r="K1" s="229"/>
      <c r="L1" s="16"/>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450</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3" s="51" customFormat="1" ht="31.5" customHeight="1">
      <c r="A13" s="217"/>
      <c r="B13" s="219"/>
      <c r="C13" s="215"/>
      <c r="D13" s="215"/>
      <c r="E13" s="231"/>
      <c r="F13" s="70" t="s">
        <v>444</v>
      </c>
      <c r="G13" s="71" t="s">
        <v>445</v>
      </c>
      <c r="H13" s="70" t="s">
        <v>444</v>
      </c>
      <c r="I13" s="71" t="s">
        <v>445</v>
      </c>
      <c r="J13" s="70" t="s">
        <v>444</v>
      </c>
      <c r="K13" s="71" t="s">
        <v>445</v>
      </c>
      <c r="L13" s="223"/>
      <c r="M13" s="50"/>
    </row>
    <row r="14" spans="1:13" ht="15" customHeight="1">
      <c r="A14" s="217"/>
      <c r="B14" s="219"/>
      <c r="C14" s="233"/>
      <c r="D14" s="233"/>
      <c r="E14" s="234"/>
      <c r="F14" s="224" t="s">
        <v>45</v>
      </c>
      <c r="G14" s="225"/>
      <c r="H14" s="225"/>
      <c r="I14" s="225"/>
      <c r="J14" s="225"/>
      <c r="K14" s="226"/>
      <c r="L14" s="223"/>
      <c r="M14" s="52"/>
    </row>
    <row r="15" spans="1:12" ht="12.75" customHeight="1">
      <c r="A15" s="60">
        <v>600</v>
      </c>
      <c r="B15" s="61" t="s">
        <v>191</v>
      </c>
      <c r="C15" s="119">
        <v>0.29457141447581464</v>
      </c>
      <c r="D15" s="119">
        <v>0.2418431312846438</v>
      </c>
      <c r="E15" s="115">
        <v>0.19176599082375534</v>
      </c>
      <c r="F15" s="74">
        <v>8695.129912325454</v>
      </c>
      <c r="G15" s="75">
        <v>10128.0225439044</v>
      </c>
      <c r="H15" s="74">
        <v>11254.045432325454</v>
      </c>
      <c r="I15" s="75">
        <v>12686.938063904401</v>
      </c>
      <c r="J15" s="74">
        <v>13799.117752325452</v>
      </c>
      <c r="K15" s="75">
        <v>15232.010383904402</v>
      </c>
      <c r="L15" s="42"/>
    </row>
    <row r="16" spans="1:12" ht="12.75">
      <c r="A16" s="7">
        <f aca="true" t="shared" si="0" ref="A16:A40">A15+100</f>
        <v>700</v>
      </c>
      <c r="B16" s="8" t="s">
        <v>193</v>
      </c>
      <c r="C16" s="119">
        <v>0.3804525112409348</v>
      </c>
      <c r="D16" s="119">
        <v>0.31235151172880743</v>
      </c>
      <c r="E16" s="115">
        <v>0.24767458481784854</v>
      </c>
      <c r="F16" s="76">
        <v>9586.19188786555</v>
      </c>
      <c r="G16" s="77">
        <v>11019.084519444497</v>
      </c>
      <c r="H16" s="76">
        <v>12571.593327865554</v>
      </c>
      <c r="I16" s="77">
        <v>14004.485959444499</v>
      </c>
      <c r="J16" s="76">
        <v>15540.84436786555</v>
      </c>
      <c r="K16" s="77">
        <v>16973.7369994445</v>
      </c>
      <c r="L16" s="42"/>
    </row>
    <row r="17" spans="1:12" ht="12.75">
      <c r="A17" s="7">
        <f t="shared" si="0"/>
        <v>800</v>
      </c>
      <c r="B17" s="8" t="s">
        <v>195</v>
      </c>
      <c r="C17" s="119">
        <v>0.4729398462187564</v>
      </c>
      <c r="D17" s="119">
        <v>0.388283613745599</v>
      </c>
      <c r="E17" s="115">
        <v>0.30788383988841045</v>
      </c>
      <c r="F17" s="76">
        <v>10445.688184967472</v>
      </c>
      <c r="G17" s="77">
        <v>11878.580816546419</v>
      </c>
      <c r="H17" s="76">
        <v>13857.575544967474</v>
      </c>
      <c r="I17" s="77">
        <v>15290.468176546421</v>
      </c>
      <c r="J17" s="76">
        <v>17251.00530496747</v>
      </c>
      <c r="K17" s="77">
        <v>18683.897936546422</v>
      </c>
      <c r="L17" s="42"/>
    </row>
    <row r="18" spans="1:12" ht="12.75">
      <c r="A18" s="7">
        <f t="shared" si="0"/>
        <v>900</v>
      </c>
      <c r="B18" s="8" t="s">
        <v>197</v>
      </c>
      <c r="C18" s="119">
        <v>0.5588209429838764</v>
      </c>
      <c r="D18" s="119">
        <v>0.4587919941897625</v>
      </c>
      <c r="E18" s="115">
        <v>0.3637924338825036</v>
      </c>
      <c r="F18" s="76">
        <v>11370.425550597958</v>
      </c>
      <c r="G18" s="77">
        <v>12803.318182176909</v>
      </c>
      <c r="H18" s="76">
        <v>15208.798830597962</v>
      </c>
      <c r="I18" s="77">
        <v>16641.69146217691</v>
      </c>
      <c r="J18" s="76">
        <v>19026.407310597962</v>
      </c>
      <c r="K18" s="77">
        <v>20459.29994217691</v>
      </c>
      <c r="L18" s="42"/>
    </row>
    <row r="19" spans="1:12" ht="12.75">
      <c r="A19" s="7">
        <f t="shared" si="0"/>
        <v>1000</v>
      </c>
      <c r="B19" s="8" t="s">
        <v>199</v>
      </c>
      <c r="C19" s="119">
        <v>0.6447020397489965</v>
      </c>
      <c r="D19" s="119">
        <v>0.5293003746339262</v>
      </c>
      <c r="E19" s="115">
        <v>0.4197010278765968</v>
      </c>
      <c r="F19" s="76">
        <v>12204.630568733191</v>
      </c>
      <c r="G19" s="77">
        <v>13637.52320031214</v>
      </c>
      <c r="H19" s="76">
        <v>16469.489768733194</v>
      </c>
      <c r="I19" s="77">
        <v>17902.38240031214</v>
      </c>
      <c r="J19" s="76">
        <v>20711.276968733193</v>
      </c>
      <c r="K19" s="77">
        <v>22144.169600312143</v>
      </c>
      <c r="L19" s="42"/>
    </row>
    <row r="20" spans="1:12" ht="12.75">
      <c r="A20" s="7">
        <f t="shared" si="0"/>
        <v>1100</v>
      </c>
      <c r="B20" s="8" t="s">
        <v>201</v>
      </c>
      <c r="C20" s="119">
        <v>0.7371893747268181</v>
      </c>
      <c r="D20" s="119">
        <v>0.6052324766507177</v>
      </c>
      <c r="E20" s="115">
        <v>0.4799102829471586</v>
      </c>
      <c r="F20" s="76">
        <v>13060.617910141398</v>
      </c>
      <c r="G20" s="77">
        <v>14493.510541720347</v>
      </c>
      <c r="H20" s="76">
        <v>17751.9630301414</v>
      </c>
      <c r="I20" s="77">
        <v>19184.855661720347</v>
      </c>
      <c r="J20" s="76">
        <v>22417.9289501414</v>
      </c>
      <c r="K20" s="77">
        <v>23850.82158172035</v>
      </c>
      <c r="L20" s="42"/>
    </row>
    <row r="21" spans="1:12" ht="12.75">
      <c r="A21" s="7">
        <f t="shared" si="0"/>
        <v>1200</v>
      </c>
      <c r="B21" s="8" t="s">
        <v>203</v>
      </c>
      <c r="C21" s="119">
        <v>0.8230704714919382</v>
      </c>
      <c r="D21" s="119">
        <v>0.6757408570948813</v>
      </c>
      <c r="E21" s="115">
        <v>0.5358188769412519</v>
      </c>
      <c r="F21" s="76">
        <v>13989.952377699396</v>
      </c>
      <c r="G21" s="77">
        <v>15422.845009278342</v>
      </c>
      <c r="H21" s="76">
        <v>19107.783417699393</v>
      </c>
      <c r="I21" s="77">
        <v>20540.676049278343</v>
      </c>
      <c r="J21" s="76">
        <v>24197.928057699395</v>
      </c>
      <c r="K21" s="77">
        <v>25630.820689278342</v>
      </c>
      <c r="L21" s="42"/>
    </row>
    <row r="22" spans="1:12" ht="12.75">
      <c r="A22" s="7">
        <f t="shared" si="0"/>
        <v>1300</v>
      </c>
      <c r="B22" s="8" t="s">
        <v>205</v>
      </c>
      <c r="C22" s="119">
        <v>0.9089515682570583</v>
      </c>
      <c r="D22" s="119">
        <v>0.7462492375390448</v>
      </c>
      <c r="E22" s="115">
        <v>0.591727470935345</v>
      </c>
      <c r="F22" s="76">
        <v>14847.538994920582</v>
      </c>
      <c r="G22" s="77">
        <v>16280.431626499529</v>
      </c>
      <c r="H22" s="76">
        <v>20391.855954920582</v>
      </c>
      <c r="I22" s="77">
        <v>21824.74858649953</v>
      </c>
      <c r="J22" s="76">
        <v>25906.179314920584</v>
      </c>
      <c r="K22" s="77">
        <v>27339.07194649953</v>
      </c>
      <c r="L22" s="42"/>
    </row>
    <row r="23" spans="1:12" ht="12.75">
      <c r="A23" s="7">
        <f t="shared" si="0"/>
        <v>1400</v>
      </c>
      <c r="B23" s="8" t="s">
        <v>207</v>
      </c>
      <c r="C23" s="119">
        <v>1.0014389032348798</v>
      </c>
      <c r="D23" s="119">
        <v>0.8221813395558363</v>
      </c>
      <c r="E23" s="115">
        <v>0.6519367260059068</v>
      </c>
      <c r="F23" s="76">
        <v>15871.522810593018</v>
      </c>
      <c r="G23" s="77">
        <v>17304.415442171965</v>
      </c>
      <c r="H23" s="76">
        <v>21842.325690593017</v>
      </c>
      <c r="I23" s="77">
        <v>23275.218322171964</v>
      </c>
      <c r="J23" s="76">
        <v>27780.82777059302</v>
      </c>
      <c r="K23" s="77">
        <v>29213.720402171963</v>
      </c>
      <c r="L23" s="42"/>
    </row>
    <row r="24" spans="1:12" ht="12.75">
      <c r="A24" s="7">
        <f t="shared" si="0"/>
        <v>1500</v>
      </c>
      <c r="B24" s="8" t="s">
        <v>209</v>
      </c>
      <c r="C24" s="119">
        <v>1.08732</v>
      </c>
      <c r="D24" s="119">
        <v>0.8926897199999999</v>
      </c>
      <c r="E24" s="115">
        <v>0.70784532</v>
      </c>
      <c r="F24" s="76">
        <v>16881.318475494856</v>
      </c>
      <c r="G24" s="77">
        <v>18314.211107073803</v>
      </c>
      <c r="H24" s="76">
        <v>23278.60727549485</v>
      </c>
      <c r="I24" s="77">
        <v>24711.499907073805</v>
      </c>
      <c r="J24" s="76">
        <v>29641.288075494853</v>
      </c>
      <c r="K24" s="77">
        <v>31074.180707073807</v>
      </c>
      <c r="L24" s="42"/>
    </row>
    <row r="25" spans="1:12" ht="12.75">
      <c r="A25" s="7">
        <f t="shared" si="0"/>
        <v>1600</v>
      </c>
      <c r="B25" s="8" t="s">
        <v>211</v>
      </c>
      <c r="C25" s="119">
        <v>1.17320109676512</v>
      </c>
      <c r="D25" s="119">
        <v>0.9631981004441634</v>
      </c>
      <c r="E25" s="115">
        <v>0.7637539139940932</v>
      </c>
      <c r="F25" s="76">
        <v>17821.54702557024</v>
      </c>
      <c r="G25" s="77">
        <v>19254.439657149185</v>
      </c>
      <c r="H25" s="76">
        <v>24645.32174557024</v>
      </c>
      <c r="I25" s="77">
        <v>26078.214377149186</v>
      </c>
      <c r="J25" s="76">
        <v>31432.18126557024</v>
      </c>
      <c r="K25" s="77">
        <v>32865.07389714919</v>
      </c>
      <c r="L25" s="42"/>
    </row>
    <row r="26" spans="1:12" ht="12.75">
      <c r="A26" s="7">
        <f t="shared" si="0"/>
        <v>1700</v>
      </c>
      <c r="B26" s="8" t="s">
        <v>213</v>
      </c>
      <c r="C26" s="119">
        <v>1.2656884317429418</v>
      </c>
      <c r="D26" s="119">
        <v>1.0391302024609552</v>
      </c>
      <c r="E26" s="115">
        <v>0.8239631690646552</v>
      </c>
      <c r="F26" s="76">
        <v>18755.733849819277</v>
      </c>
      <c r="G26" s="77">
        <v>20188.62648139822</v>
      </c>
      <c r="H26" s="76">
        <v>26005.994489819277</v>
      </c>
      <c r="I26" s="77">
        <v>27438.88712139822</v>
      </c>
      <c r="J26" s="76">
        <v>33217.03272981928</v>
      </c>
      <c r="K26" s="77">
        <v>34649.92536139822</v>
      </c>
      <c r="L26" s="42"/>
    </row>
    <row r="27" spans="1:12" ht="12.75">
      <c r="A27" s="7">
        <f t="shared" si="0"/>
        <v>1800</v>
      </c>
      <c r="B27" s="8" t="s">
        <v>215</v>
      </c>
      <c r="C27" s="119">
        <v>1.3515695285080618</v>
      </c>
      <c r="D27" s="119">
        <v>1.1096385829051185</v>
      </c>
      <c r="E27" s="115">
        <v>0.8798717630587483</v>
      </c>
      <c r="F27" s="76">
        <v>19663.04328597854</v>
      </c>
      <c r="G27" s="77">
        <v>21095.935917557486</v>
      </c>
      <c r="H27" s="76">
        <v>27339.78984597854</v>
      </c>
      <c r="I27" s="77">
        <v>28772.682477557486</v>
      </c>
      <c r="J27" s="76">
        <v>34975.00680597854</v>
      </c>
      <c r="K27" s="77">
        <v>36407.899437557484</v>
      </c>
      <c r="L27" s="42"/>
    </row>
    <row r="28" spans="1:12" ht="12.75">
      <c r="A28" s="7">
        <f t="shared" si="0"/>
        <v>1900</v>
      </c>
      <c r="B28" s="8" t="s">
        <v>217</v>
      </c>
      <c r="C28" s="119">
        <v>1.4374506252731818</v>
      </c>
      <c r="D28" s="119">
        <v>1.1801469633492823</v>
      </c>
      <c r="E28" s="115">
        <v>0.9357803570528415</v>
      </c>
      <c r="F28" s="76">
        <v>20603.803230714097</v>
      </c>
      <c r="G28" s="77">
        <v>22036.695862293043</v>
      </c>
      <c r="H28" s="76">
        <v>28707.035710714103</v>
      </c>
      <c r="I28" s="77">
        <v>30139.92834229305</v>
      </c>
      <c r="J28" s="76">
        <v>36766.4313907141</v>
      </c>
      <c r="K28" s="77">
        <v>38199.32402229304</v>
      </c>
      <c r="L28" s="42"/>
    </row>
    <row r="29" spans="1:12" ht="12.75">
      <c r="A29" s="7">
        <f t="shared" si="0"/>
        <v>2000</v>
      </c>
      <c r="B29" s="8" t="s">
        <v>219</v>
      </c>
      <c r="C29" s="119">
        <v>1.5299379602510035</v>
      </c>
      <c r="D29" s="119">
        <v>1.2560790653660736</v>
      </c>
      <c r="E29" s="115">
        <v>0.9959896121234032</v>
      </c>
      <c r="F29" s="76">
        <v>21546.460416607042</v>
      </c>
      <c r="G29" s="77">
        <v>22979.35304818599</v>
      </c>
      <c r="H29" s="76">
        <v>30076.17881660704</v>
      </c>
      <c r="I29" s="77">
        <v>31509.07144818599</v>
      </c>
      <c r="J29" s="76">
        <v>38559.75321660704</v>
      </c>
      <c r="K29" s="77">
        <v>39992.64584818599</v>
      </c>
      <c r="L29" s="42"/>
    </row>
    <row r="30" spans="1:12" ht="12.75">
      <c r="A30" s="7">
        <f t="shared" si="0"/>
        <v>2100</v>
      </c>
      <c r="B30" s="8" t="s">
        <v>221</v>
      </c>
      <c r="C30" s="119">
        <v>1.6158190570161233</v>
      </c>
      <c r="D30" s="119">
        <v>1.3265874458102371</v>
      </c>
      <c r="E30" s="115">
        <v>1.0518982061174964</v>
      </c>
      <c r="F30" s="76">
        <v>22487.429134907485</v>
      </c>
      <c r="G30" s="77">
        <v>23920.321766486435</v>
      </c>
      <c r="H30" s="76">
        <v>31443.633454907485</v>
      </c>
      <c r="I30" s="77">
        <v>32876.52608648644</v>
      </c>
      <c r="J30" s="76">
        <v>40351.38657490748</v>
      </c>
      <c r="K30" s="77">
        <v>41784.27920648643</v>
      </c>
      <c r="L30" s="42"/>
    </row>
    <row r="31" spans="1:12" ht="12.75">
      <c r="A31" s="7">
        <f t="shared" si="0"/>
        <v>2200</v>
      </c>
      <c r="B31" s="8" t="s">
        <v>223</v>
      </c>
      <c r="C31" s="119">
        <v>1.7017001537812437</v>
      </c>
      <c r="D31" s="119">
        <v>1.3970958262544009</v>
      </c>
      <c r="E31" s="115">
        <v>1.1078068001115897</v>
      </c>
      <c r="F31" s="76">
        <v>23326.879205567908</v>
      </c>
      <c r="G31" s="77">
        <v>24759.771837146855</v>
      </c>
      <c r="H31" s="76">
        <v>32709.569445567908</v>
      </c>
      <c r="I31" s="77">
        <v>34142.462077146854</v>
      </c>
      <c r="J31" s="76">
        <v>42041.5012855679</v>
      </c>
      <c r="K31" s="77">
        <v>43474.39391714686</v>
      </c>
      <c r="L31" s="42"/>
    </row>
    <row r="32" spans="1:12" ht="12.75">
      <c r="A32" s="7">
        <f t="shared" si="0"/>
        <v>2300</v>
      </c>
      <c r="B32" s="8" t="s">
        <v>225</v>
      </c>
      <c r="C32" s="119">
        <v>1.794187488759065</v>
      </c>
      <c r="D32" s="119">
        <v>1.4730279282711922</v>
      </c>
      <c r="E32" s="115">
        <v>1.1680160551821512</v>
      </c>
      <c r="F32" s="76">
        <v>24165.84070474368</v>
      </c>
      <c r="G32" s="77">
        <v>25598.733336322628</v>
      </c>
      <c r="H32" s="76">
        <v>33975.01686474368</v>
      </c>
      <c r="I32" s="77">
        <v>35407.90949632263</v>
      </c>
      <c r="J32" s="76">
        <v>43731.12742474368</v>
      </c>
      <c r="K32" s="77">
        <v>45164.020056322624</v>
      </c>
      <c r="L32" s="42"/>
    </row>
    <row r="33" spans="1:12" ht="12.75">
      <c r="A33" s="7">
        <f t="shared" si="0"/>
        <v>2400</v>
      </c>
      <c r="B33" s="8" t="s">
        <v>227</v>
      </c>
      <c r="C33" s="119">
        <v>1.8800685855241852</v>
      </c>
      <c r="D33" s="119">
        <v>1.5435363087153557</v>
      </c>
      <c r="E33" s="115">
        <v>1.2239246491762446</v>
      </c>
      <c r="F33" s="76">
        <v>25158.87118532247</v>
      </c>
      <c r="G33" s="77">
        <v>26591.763816901417</v>
      </c>
      <c r="H33" s="76">
        <v>35394.533265322476</v>
      </c>
      <c r="I33" s="77">
        <v>36827.42589690142</v>
      </c>
      <c r="J33" s="76">
        <v>45574.82254532247</v>
      </c>
      <c r="K33" s="77">
        <v>47007.71517690142</v>
      </c>
      <c r="L33" s="42"/>
    </row>
    <row r="34" spans="1:12" ht="12.75">
      <c r="A34" s="7">
        <f t="shared" si="0"/>
        <v>2500</v>
      </c>
      <c r="B34" s="8" t="s">
        <v>229</v>
      </c>
      <c r="C34" s="119">
        <v>1.9659496822893052</v>
      </c>
      <c r="D34" s="119">
        <v>1.6140446891595197</v>
      </c>
      <c r="E34" s="115">
        <v>1.2798332431703379</v>
      </c>
      <c r="F34" s="76">
        <v>26018.81439401265</v>
      </c>
      <c r="G34" s="77">
        <v>27451.707025591597</v>
      </c>
      <c r="H34" s="76">
        <v>36680.962394012655</v>
      </c>
      <c r="I34" s="77">
        <v>38113.85502559159</v>
      </c>
      <c r="J34" s="76">
        <v>47285.430394012656</v>
      </c>
      <c r="K34" s="77">
        <v>48718.3230255916</v>
      </c>
      <c r="L34" s="42"/>
    </row>
    <row r="35" spans="1:12" ht="12.75">
      <c r="A35" s="7">
        <f t="shared" si="0"/>
        <v>2600</v>
      </c>
      <c r="B35" s="8" t="s">
        <v>231</v>
      </c>
      <c r="C35" s="119">
        <v>2.058437017267127</v>
      </c>
      <c r="D35" s="119">
        <v>1.6899767911763113</v>
      </c>
      <c r="E35" s="115">
        <v>1.3400424982408996</v>
      </c>
      <c r="F35" s="76">
        <v>26953.07038686702</v>
      </c>
      <c r="G35" s="77">
        <v>28385.963018445975</v>
      </c>
      <c r="H35" s="76">
        <v>38041.704306867025</v>
      </c>
      <c r="I35" s="77">
        <v>39474.59693844597</v>
      </c>
      <c r="J35" s="76">
        <v>49070.35102686702</v>
      </c>
      <c r="K35" s="77">
        <v>50503.24365844598</v>
      </c>
      <c r="L35" s="42"/>
    </row>
    <row r="36" spans="1:12" ht="12.75">
      <c r="A36" s="7">
        <f t="shared" si="0"/>
        <v>2700</v>
      </c>
      <c r="B36" s="8" t="s">
        <v>233</v>
      </c>
      <c r="C36" s="119">
        <v>2.144318114032247</v>
      </c>
      <c r="D36" s="119">
        <v>1.7604851716204748</v>
      </c>
      <c r="E36" s="115">
        <v>1.3959510922349927</v>
      </c>
      <c r="F36" s="76">
        <v>29271.820853282294</v>
      </c>
      <c r="G36" s="77">
        <v>30704.71348486124</v>
      </c>
      <c r="H36" s="76">
        <v>40786.9406932823</v>
      </c>
      <c r="I36" s="77">
        <v>42219.83332486125</v>
      </c>
      <c r="J36" s="76">
        <v>52239.76613328229</v>
      </c>
      <c r="K36" s="77">
        <v>53672.65876486124</v>
      </c>
      <c r="L36" s="42"/>
    </row>
    <row r="37" spans="1:12" ht="12.75">
      <c r="A37" s="7">
        <f t="shared" si="0"/>
        <v>2800</v>
      </c>
      <c r="B37" s="8" t="s">
        <v>235</v>
      </c>
      <c r="C37" s="119">
        <v>2.230199210797367</v>
      </c>
      <c r="D37" s="119">
        <v>1.8309935520646383</v>
      </c>
      <c r="E37" s="115">
        <v>1.451859686229086</v>
      </c>
      <c r="F37" s="76">
        <v>30240.90417697708</v>
      </c>
      <c r="G37" s="77">
        <v>31673.796808556028</v>
      </c>
      <c r="H37" s="76">
        <v>42182.509936977076</v>
      </c>
      <c r="I37" s="77">
        <v>43615.40256855602</v>
      </c>
      <c r="J37" s="76">
        <v>54059.51409697708</v>
      </c>
      <c r="K37" s="77">
        <v>55492.40672855603</v>
      </c>
      <c r="L37" s="42"/>
    </row>
    <row r="38" spans="1:12" ht="12.75">
      <c r="A38" s="7">
        <f t="shared" si="0"/>
        <v>2900</v>
      </c>
      <c r="B38" s="8" t="s">
        <v>237</v>
      </c>
      <c r="C38" s="119">
        <v>2.3226865457751886</v>
      </c>
      <c r="D38" s="119">
        <v>1.9069256540814297</v>
      </c>
      <c r="E38" s="115">
        <v>1.5120689412996478</v>
      </c>
      <c r="F38" s="76">
        <v>31214.844230020633</v>
      </c>
      <c r="G38" s="77">
        <v>32647.73686159958</v>
      </c>
      <c r="H38" s="76">
        <v>43582.93591002064</v>
      </c>
      <c r="I38" s="77">
        <v>45015.828541599585</v>
      </c>
      <c r="J38" s="76">
        <v>55884.118790020635</v>
      </c>
      <c r="K38" s="77">
        <v>57317.011421599585</v>
      </c>
      <c r="L38" s="42"/>
    </row>
    <row r="39" spans="1:12" ht="12.75">
      <c r="A39" s="7">
        <f t="shared" si="0"/>
        <v>3000</v>
      </c>
      <c r="B39" s="8" t="s">
        <v>239</v>
      </c>
      <c r="C39" s="119">
        <v>2.4085676425403086</v>
      </c>
      <c r="D39" s="119">
        <v>1.9774340345255934</v>
      </c>
      <c r="E39" s="115">
        <v>1.567977535293741</v>
      </c>
      <c r="F39" s="76">
        <v>32195.013986647984</v>
      </c>
      <c r="G39" s="77">
        <v>33627.90661822693</v>
      </c>
      <c r="H39" s="76">
        <v>44989.59158664799</v>
      </c>
      <c r="I39" s="77">
        <v>46422.48421822693</v>
      </c>
      <c r="J39" s="76">
        <v>57714.95318664799</v>
      </c>
      <c r="K39" s="77">
        <v>59147.84581822693</v>
      </c>
      <c r="L39" s="42"/>
    </row>
    <row r="40" spans="1:12" ht="12.75">
      <c r="A40" s="7">
        <f t="shared" si="0"/>
        <v>3100</v>
      </c>
      <c r="B40" s="8" t="s">
        <v>241</v>
      </c>
      <c r="C40" s="119">
        <v>2.494448739305435</v>
      </c>
      <c r="D40" s="119">
        <v>2.047942414969762</v>
      </c>
      <c r="E40" s="115">
        <v>1.6238861292878384</v>
      </c>
      <c r="F40" s="76">
        <v>35968.54321993015</v>
      </c>
      <c r="G40" s="77">
        <v>37293.96890414069</v>
      </c>
      <c r="H40" s="76">
        <v>49189.606739930154</v>
      </c>
      <c r="I40" s="77">
        <v>50515.032424140685</v>
      </c>
      <c r="J40" s="76">
        <v>62339.147059930154</v>
      </c>
      <c r="K40" s="77">
        <v>63664.57274414069</v>
      </c>
      <c r="L40" s="42"/>
    </row>
    <row r="41" spans="1:12" ht="12.75">
      <c r="A41" s="7">
        <v>3200</v>
      </c>
      <c r="B41" s="8" t="s">
        <v>243</v>
      </c>
      <c r="C41" s="119">
        <v>2.5803298360705536</v>
      </c>
      <c r="D41" s="119">
        <v>2.1184507954139242</v>
      </c>
      <c r="E41" s="115">
        <v>1.6797947232819304</v>
      </c>
      <c r="F41" s="76">
        <v>36860.742374309644</v>
      </c>
      <c r="G41" s="77">
        <v>38186.16805852017</v>
      </c>
      <c r="H41" s="76">
        <v>50508.29181430964</v>
      </c>
      <c r="I41" s="77">
        <v>51833.71749852017</v>
      </c>
      <c r="J41" s="76">
        <v>64082.01085430965</v>
      </c>
      <c r="K41" s="77">
        <v>65407.436538520175</v>
      </c>
      <c r="L41" s="42"/>
    </row>
    <row r="42" spans="1:12" ht="15" customHeight="1">
      <c r="A42" s="7">
        <v>3300</v>
      </c>
      <c r="B42" s="8" t="s">
        <v>190</v>
      </c>
      <c r="C42" s="119">
        <v>2.6662109328356713</v>
      </c>
      <c r="D42" s="116">
        <v>2.188959175858086</v>
      </c>
      <c r="E42" s="115">
        <v>1.7357033172760223</v>
      </c>
      <c r="F42" s="76">
        <v>37728.20305989188</v>
      </c>
      <c r="G42" s="77">
        <v>39053.62874410241</v>
      </c>
      <c r="H42" s="76">
        <v>51802.23841989187</v>
      </c>
      <c r="I42" s="77">
        <v>53127.664104102405</v>
      </c>
      <c r="J42" s="76">
        <v>65800.13617989188</v>
      </c>
      <c r="K42" s="77">
        <v>67125.5618641024</v>
      </c>
      <c r="L42" s="44"/>
    </row>
    <row r="43" spans="1:11" ht="12.75">
      <c r="A43" s="7">
        <v>3400</v>
      </c>
      <c r="B43" s="8" t="s">
        <v>192</v>
      </c>
      <c r="C43" s="119">
        <v>2.7520920296007896</v>
      </c>
      <c r="D43" s="116">
        <v>2.259467556302248</v>
      </c>
      <c r="E43" s="115">
        <v>1.791611911270114</v>
      </c>
      <c r="F43" s="76">
        <v>38595.45459830471</v>
      </c>
      <c r="G43" s="77">
        <v>39920.88028251523</v>
      </c>
      <c r="H43" s="76">
        <v>53095.97587830471</v>
      </c>
      <c r="I43" s="77">
        <v>54421.40156251524</v>
      </c>
      <c r="J43" s="76">
        <v>67518.05235830472</v>
      </c>
      <c r="K43" s="77">
        <v>68843.47804251524</v>
      </c>
    </row>
    <row r="44" spans="1:12" ht="12.75">
      <c r="A44" s="7">
        <v>3500</v>
      </c>
      <c r="B44" s="8" t="s">
        <v>194</v>
      </c>
      <c r="C44" s="119">
        <v>2.837973126365908</v>
      </c>
      <c r="D44" s="116">
        <v>2.3299759367464103</v>
      </c>
      <c r="E44" s="115">
        <v>1.8475205052642063</v>
      </c>
      <c r="F44" s="76">
        <v>39562.43745710254</v>
      </c>
      <c r="G44" s="77">
        <v>40887.86314131307</v>
      </c>
      <c r="H44" s="76">
        <v>54489.44465710254</v>
      </c>
      <c r="I44" s="77">
        <v>55814.870341313064</v>
      </c>
      <c r="J44" s="76">
        <v>69335.69985710255</v>
      </c>
      <c r="K44" s="77">
        <v>70661.12554131307</v>
      </c>
      <c r="L44" s="16"/>
    </row>
    <row r="45" spans="1:11" ht="12.75">
      <c r="A45" s="7">
        <v>3600</v>
      </c>
      <c r="B45" s="8" t="s">
        <v>196</v>
      </c>
      <c r="C45" s="119">
        <v>2.923854223131026</v>
      </c>
      <c r="D45" s="116">
        <v>2.400484317190572</v>
      </c>
      <c r="E45" s="115">
        <v>1.903429099258298</v>
      </c>
      <c r="F45" s="76">
        <v>40447.53016527564</v>
      </c>
      <c r="G45" s="77">
        <v>41772.95584948617</v>
      </c>
      <c r="H45" s="76">
        <v>55801.02328527564</v>
      </c>
      <c r="I45" s="77">
        <v>57126.44896948616</v>
      </c>
      <c r="J45" s="76">
        <v>71071.45720527564</v>
      </c>
      <c r="K45" s="77">
        <v>72396.88288948617</v>
      </c>
    </row>
    <row r="46" spans="1:11" ht="12.75">
      <c r="A46" s="7">
        <v>3700</v>
      </c>
      <c r="B46" s="8" t="s">
        <v>198</v>
      </c>
      <c r="C46" s="119">
        <v>3.0097353198961563</v>
      </c>
      <c r="D46" s="116">
        <v>2.470992697634744</v>
      </c>
      <c r="E46" s="115">
        <v>1.9593376932523978</v>
      </c>
      <c r="F46" s="76">
        <v>41372.14783476932</v>
      </c>
      <c r="G46" s="77">
        <v>42697.57351897984</v>
      </c>
      <c r="H46" s="76">
        <v>57152.12687476932</v>
      </c>
      <c r="I46" s="77">
        <v>58477.55255897985</v>
      </c>
      <c r="J46" s="76">
        <v>72846.73951476932</v>
      </c>
      <c r="K46" s="77">
        <v>74172.16519897984</v>
      </c>
    </row>
    <row r="47" spans="1:11" ht="12.75">
      <c r="A47" s="7">
        <v>3800</v>
      </c>
      <c r="B47" s="8" t="s">
        <v>200</v>
      </c>
      <c r="C47" s="119">
        <v>3.095616416661275</v>
      </c>
      <c r="D47" s="116">
        <v>2.5415010780789067</v>
      </c>
      <c r="E47" s="115">
        <v>2.01524628724649</v>
      </c>
      <c r="F47" s="76">
        <v>42330.090196915124</v>
      </c>
      <c r="G47" s="77">
        <v>43655.515881125655</v>
      </c>
      <c r="H47" s="76">
        <v>58536.55515691512</v>
      </c>
      <c r="I47" s="77">
        <v>59861.98084112565</v>
      </c>
      <c r="J47" s="76">
        <v>74655.34651691513</v>
      </c>
      <c r="K47" s="77">
        <v>75980.77220112566</v>
      </c>
    </row>
    <row r="48" spans="1:11" ht="12.75">
      <c r="A48" s="7">
        <v>3900</v>
      </c>
      <c r="B48" s="8" t="s">
        <v>202</v>
      </c>
      <c r="C48" s="119">
        <v>3.1814975134263928</v>
      </c>
      <c r="D48" s="116">
        <v>2.6120094585230684</v>
      </c>
      <c r="E48" s="115">
        <v>2.071154881240582</v>
      </c>
      <c r="F48" s="76">
        <v>43277.07428848423</v>
      </c>
      <c r="G48" s="77">
        <v>44602.499972694764</v>
      </c>
      <c r="H48" s="76">
        <v>59910.02516848423</v>
      </c>
      <c r="I48" s="77">
        <v>61235.45085269476</v>
      </c>
      <c r="J48" s="76">
        <v>76452.99524848422</v>
      </c>
      <c r="K48" s="77">
        <v>77778.42093269476</v>
      </c>
    </row>
    <row r="49" spans="1:11" ht="12.75">
      <c r="A49" s="7">
        <v>4000</v>
      </c>
      <c r="B49" s="8" t="s">
        <v>204</v>
      </c>
      <c r="C49" s="119">
        <v>3.267378610191511</v>
      </c>
      <c r="D49" s="116">
        <v>2.6825178389672306</v>
      </c>
      <c r="E49" s="115">
        <v>2.1270634752346735</v>
      </c>
      <c r="F49" s="76">
        <v>44184.52515935614</v>
      </c>
      <c r="G49" s="77">
        <v>45509.95084356667</v>
      </c>
      <c r="H49" s="76">
        <v>61243.961959356144</v>
      </c>
      <c r="I49" s="77">
        <v>62569.387643566675</v>
      </c>
      <c r="J49" s="76">
        <v>78211.11075935615</v>
      </c>
      <c r="K49" s="77">
        <v>79536.53644356669</v>
      </c>
    </row>
    <row r="50" spans="1:11" ht="12.75">
      <c r="A50" s="7">
        <v>4100</v>
      </c>
      <c r="B50" s="8" t="s">
        <v>206</v>
      </c>
      <c r="C50" s="119">
        <v>3.241947975460122</v>
      </c>
      <c r="D50" s="116">
        <v>2.66163928785276</v>
      </c>
      <c r="E50" s="115">
        <v>2.1105081320245396</v>
      </c>
      <c r="F50" s="76">
        <v>45080.884051548404</v>
      </c>
      <c r="G50" s="77">
        <v>46406.30973575893</v>
      </c>
      <c r="H50" s="76">
        <v>62566.80677154841</v>
      </c>
      <c r="I50" s="77">
        <v>63892.23245575893</v>
      </c>
      <c r="J50" s="76">
        <v>79958.1342915484</v>
      </c>
      <c r="K50" s="77">
        <v>81283.55997575894</v>
      </c>
    </row>
    <row r="51" spans="1:11" ht="12.75">
      <c r="A51" s="7">
        <v>4200</v>
      </c>
      <c r="B51" s="8" t="s">
        <v>208</v>
      </c>
      <c r="C51" s="119">
        <v>3.3286667484662575</v>
      </c>
      <c r="D51" s="116">
        <v>2.732835400490797</v>
      </c>
      <c r="E51" s="115">
        <v>2.1669620532515337</v>
      </c>
      <c r="F51" s="76">
        <v>46028.987739579934</v>
      </c>
      <c r="G51" s="77">
        <v>47354.413423790465</v>
      </c>
      <c r="H51" s="76">
        <v>63941.39637957994</v>
      </c>
      <c r="I51" s="77">
        <v>65266.82206379047</v>
      </c>
      <c r="J51" s="76">
        <v>81756.90261957994</v>
      </c>
      <c r="K51" s="77">
        <v>83082.32830379046</v>
      </c>
    </row>
    <row r="52" spans="1:11" ht="12.75">
      <c r="A52" s="7">
        <v>4300</v>
      </c>
      <c r="B52" s="8" t="s">
        <v>210</v>
      </c>
      <c r="C52" s="119">
        <v>3.4153855214723925</v>
      </c>
      <c r="D52" s="116">
        <v>2.8040315131288343</v>
      </c>
      <c r="E52" s="115">
        <v>2.223415974478528</v>
      </c>
      <c r="F52" s="76">
        <v>46858.20595219802</v>
      </c>
      <c r="G52" s="77">
        <v>48183.631636408536</v>
      </c>
      <c r="H52" s="76">
        <v>65197.10051219802</v>
      </c>
      <c r="I52" s="77">
        <v>66522.52619640855</v>
      </c>
      <c r="J52" s="76">
        <v>83436.78547219803</v>
      </c>
      <c r="K52" s="77">
        <v>84762.21115640854</v>
      </c>
    </row>
    <row r="53" spans="1:11" ht="12.75">
      <c r="A53" s="7">
        <v>4400</v>
      </c>
      <c r="B53" s="8" t="s">
        <v>212</v>
      </c>
      <c r="C53" s="119">
        <v>3.5087749693251538</v>
      </c>
      <c r="D53" s="116">
        <v>2.8807042498159507</v>
      </c>
      <c r="E53" s="115">
        <v>2.284212505030675</v>
      </c>
      <c r="F53" s="76">
        <v>47678.68221340201</v>
      </c>
      <c r="G53" s="77">
        <v>49004.10789761255</v>
      </c>
      <c r="H53" s="76">
        <v>66444.06269340201</v>
      </c>
      <c r="I53" s="77">
        <v>67769.48837761255</v>
      </c>
      <c r="J53" s="76">
        <v>85107.92637340202</v>
      </c>
      <c r="K53" s="77">
        <v>86433.35205761254</v>
      </c>
    </row>
    <row r="54" spans="1:11" ht="12.75">
      <c r="A54" s="7">
        <v>4500</v>
      </c>
      <c r="B54" s="8" t="s">
        <v>214</v>
      </c>
      <c r="C54" s="119">
        <v>3.6021644171779137</v>
      </c>
      <c r="D54" s="116">
        <v>2.9573769865030672</v>
      </c>
      <c r="E54" s="115">
        <v>2.345009035582822</v>
      </c>
      <c r="F54" s="76">
        <v>48522.55336868174</v>
      </c>
      <c r="G54" s="77">
        <v>49847.97905289225</v>
      </c>
      <c r="H54" s="76">
        <v>67714.41976868175</v>
      </c>
      <c r="I54" s="77">
        <v>69039.84545289226</v>
      </c>
      <c r="J54" s="76">
        <v>86802.46216868176</v>
      </c>
      <c r="K54" s="77">
        <v>88127.88785289227</v>
      </c>
    </row>
    <row r="55" spans="1:11" ht="12.75">
      <c r="A55" s="7">
        <v>4600</v>
      </c>
      <c r="B55" s="8" t="s">
        <v>216</v>
      </c>
      <c r="C55" s="119">
        <v>3.688883190184049</v>
      </c>
      <c r="D55" s="116">
        <v>3.0285730991411044</v>
      </c>
      <c r="E55" s="115">
        <v>2.4014629568098163</v>
      </c>
      <c r="F55" s="76">
        <v>49365.944812054404</v>
      </c>
      <c r="G55" s="77">
        <v>50691.37049626494</v>
      </c>
      <c r="H55" s="76">
        <v>68984.29713205442</v>
      </c>
      <c r="I55" s="77">
        <v>70309.72281626494</v>
      </c>
      <c r="J55" s="76">
        <v>88496.51825205442</v>
      </c>
      <c r="K55" s="77">
        <v>89821.94393626494</v>
      </c>
    </row>
    <row r="56" spans="1:11" ht="12.75">
      <c r="A56" s="7">
        <v>4700</v>
      </c>
      <c r="B56" s="8" t="s">
        <v>218</v>
      </c>
      <c r="C56" s="119">
        <v>3.7756019631901836</v>
      </c>
      <c r="D56" s="116">
        <v>3.0997692117791407</v>
      </c>
      <c r="E56" s="115">
        <v>2.4579168780368095</v>
      </c>
      <c r="F56" s="76">
        <v>50560.98407385036</v>
      </c>
      <c r="G56" s="77">
        <v>51886.40975806089</v>
      </c>
      <c r="H56" s="76">
        <v>70605.82231385037</v>
      </c>
      <c r="I56" s="77">
        <v>71931.24799806088</v>
      </c>
      <c r="J56" s="76">
        <v>90542.22215385037</v>
      </c>
      <c r="K56" s="77">
        <v>91867.64783806089</v>
      </c>
    </row>
    <row r="57" spans="1:11" ht="12.75">
      <c r="A57" s="7">
        <v>4800</v>
      </c>
      <c r="B57" s="8" t="s">
        <v>220</v>
      </c>
      <c r="C57" s="119">
        <v>3.862320736196319</v>
      </c>
      <c r="D57" s="116">
        <v>3.170965324417178</v>
      </c>
      <c r="E57" s="115">
        <v>2.5143707992638036</v>
      </c>
      <c r="F57" s="76">
        <v>51437.43699446732</v>
      </c>
      <c r="G57" s="77">
        <v>52762.862678677855</v>
      </c>
      <c r="H57" s="76">
        <v>71908.76115446734</v>
      </c>
      <c r="I57" s="77">
        <v>73234.18683867785</v>
      </c>
      <c r="J57" s="76">
        <v>92269.33971446732</v>
      </c>
      <c r="K57" s="77">
        <v>93594.76539867785</v>
      </c>
    </row>
    <row r="58" spans="1:11" ht="12.75">
      <c r="A58" s="7">
        <v>4900</v>
      </c>
      <c r="B58" s="8" t="s">
        <v>222</v>
      </c>
      <c r="C58" s="119">
        <v>3.949039509202454</v>
      </c>
      <c r="D58" s="116">
        <v>3.242161437055215</v>
      </c>
      <c r="E58" s="115">
        <v>2.5708247204907977</v>
      </c>
      <c r="F58" s="76">
        <v>52270.94191624359</v>
      </c>
      <c r="G58" s="77">
        <v>53596.36760045412</v>
      </c>
      <c r="H58" s="76">
        <v>73168.7519962436</v>
      </c>
      <c r="I58" s="77">
        <v>74494.17768045413</v>
      </c>
      <c r="J58" s="76">
        <v>93953.50927624361</v>
      </c>
      <c r="K58" s="77">
        <v>95278.93496045413</v>
      </c>
    </row>
    <row r="59" spans="1:11" ht="12.75">
      <c r="A59" s="7">
        <v>5000</v>
      </c>
      <c r="B59" s="8" t="s">
        <v>224</v>
      </c>
      <c r="C59" s="119">
        <v>4.042428957055215</v>
      </c>
      <c r="D59" s="116">
        <v>3.3188341737423306</v>
      </c>
      <c r="E59" s="115">
        <v>2.6316212510429446</v>
      </c>
      <c r="F59" s="76">
        <v>53104.291108291334</v>
      </c>
      <c r="G59" s="77">
        <v>54429.716792501866</v>
      </c>
      <c r="H59" s="76">
        <v>74428.58710829135</v>
      </c>
      <c r="I59" s="77">
        <v>75754.01279250188</v>
      </c>
      <c r="J59" s="76">
        <v>95637.52310829134</v>
      </c>
      <c r="K59" s="77">
        <v>96962.94879250186</v>
      </c>
    </row>
    <row r="60" spans="1:11" ht="12.75">
      <c r="A60" s="7">
        <v>5100</v>
      </c>
      <c r="B60" s="8" t="s">
        <v>226</v>
      </c>
      <c r="C60" s="119">
        <v>4.135818404907975</v>
      </c>
      <c r="D60" s="116">
        <v>3.3955069104294475</v>
      </c>
      <c r="E60" s="115">
        <v>2.692417781595092</v>
      </c>
      <c r="F60" s="76">
        <v>53993.91922156827</v>
      </c>
      <c r="G60" s="77">
        <v>55319.34490577878</v>
      </c>
      <c r="H60" s="76">
        <v>75744.70114156826</v>
      </c>
      <c r="I60" s="77">
        <v>77070.12682577877</v>
      </c>
      <c r="J60" s="76">
        <v>97377.81586156828</v>
      </c>
      <c r="K60" s="77">
        <v>98703.2415457788</v>
      </c>
    </row>
    <row r="61" spans="1:11" ht="12.75">
      <c r="A61" s="7">
        <v>5200</v>
      </c>
      <c r="B61" s="8" t="s">
        <v>228</v>
      </c>
      <c r="C61" s="119">
        <v>4.22253717791411</v>
      </c>
      <c r="D61" s="116">
        <v>3.4667030230674842</v>
      </c>
      <c r="E61" s="115">
        <v>2.748871702822086</v>
      </c>
      <c r="F61" s="76">
        <v>54883.2303506403</v>
      </c>
      <c r="G61" s="77">
        <v>56208.656034850814</v>
      </c>
      <c r="H61" s="76">
        <v>77060.49819064031</v>
      </c>
      <c r="I61" s="77">
        <v>78385.92387485082</v>
      </c>
      <c r="J61" s="76">
        <v>99117.79163064029</v>
      </c>
      <c r="K61" s="77">
        <v>100443.21731485083</v>
      </c>
    </row>
    <row r="62" spans="1:11" ht="12.75">
      <c r="A62" s="7">
        <v>5300</v>
      </c>
      <c r="B62" s="8" t="s">
        <v>230</v>
      </c>
      <c r="C62" s="119">
        <v>4.309255950920245</v>
      </c>
      <c r="D62" s="116">
        <v>3.5378991357055205</v>
      </c>
      <c r="E62" s="115">
        <v>2.8053256240490794</v>
      </c>
      <c r="F62" s="76">
        <v>55803.94676135208</v>
      </c>
      <c r="G62" s="77">
        <v>57129.37244556262</v>
      </c>
      <c r="H62" s="76">
        <v>78407.70052135208</v>
      </c>
      <c r="I62" s="77">
        <v>79733.12620556261</v>
      </c>
      <c r="J62" s="76">
        <v>100889.17268135208</v>
      </c>
      <c r="K62" s="77">
        <v>102214.59836556263</v>
      </c>
    </row>
    <row r="63" spans="1:11" ht="12.75">
      <c r="A63" s="7">
        <v>5400</v>
      </c>
      <c r="B63" s="8" t="s">
        <v>232</v>
      </c>
      <c r="C63" s="119">
        <v>4.39597472392638</v>
      </c>
      <c r="D63" s="116">
        <v>3.6090952483435577</v>
      </c>
      <c r="E63" s="115">
        <v>2.8617795452760735</v>
      </c>
      <c r="F63" s="76">
        <v>59303.89486298724</v>
      </c>
      <c r="G63" s="77">
        <v>60629.32054719776</v>
      </c>
      <c r="H63" s="76">
        <v>82334.13454298725</v>
      </c>
      <c r="I63" s="77">
        <v>83659.56022719776</v>
      </c>
      <c r="J63" s="76">
        <v>105239.78542298725</v>
      </c>
      <c r="K63" s="77">
        <v>106565.21110719779</v>
      </c>
    </row>
    <row r="64" spans="1:11" ht="12.75">
      <c r="A64" s="7">
        <v>5500</v>
      </c>
      <c r="B64" s="8" t="s">
        <v>234</v>
      </c>
      <c r="C64" s="119">
        <v>4.482693496932515</v>
      </c>
      <c r="D64" s="116">
        <v>3.680291360981595</v>
      </c>
      <c r="E64" s="115">
        <v>2.918233466503067</v>
      </c>
      <c r="F64" s="76">
        <v>60247.31570630093</v>
      </c>
      <c r="G64" s="77">
        <v>61572.74139051146</v>
      </c>
      <c r="H64" s="76">
        <v>83704.04130630093</v>
      </c>
      <c r="I64" s="77">
        <v>85029.46699051147</v>
      </c>
      <c r="J64" s="76">
        <v>107033.87090630093</v>
      </c>
      <c r="K64" s="77">
        <v>108359.29659051148</v>
      </c>
    </row>
    <row r="65" spans="1:11" ht="12.75">
      <c r="A65" s="7">
        <v>5600</v>
      </c>
      <c r="B65" s="8" t="s">
        <v>236</v>
      </c>
      <c r="C65" s="119">
        <v>4.576082944785276</v>
      </c>
      <c r="D65" s="116">
        <v>3.7569640976687118</v>
      </c>
      <c r="E65" s="115">
        <v>2.979029997055215</v>
      </c>
      <c r="F65" s="76">
        <v>61180.6314145221</v>
      </c>
      <c r="G65" s="77">
        <v>62506.05709873262</v>
      </c>
      <c r="H65" s="76">
        <v>85063.8429345221</v>
      </c>
      <c r="I65" s="77">
        <v>86389.26861873263</v>
      </c>
      <c r="J65" s="76">
        <v>108817.8512545221</v>
      </c>
      <c r="K65" s="77">
        <v>110143.27693873263</v>
      </c>
    </row>
    <row r="66" spans="1:11" ht="12.75">
      <c r="A66" s="7">
        <v>5700</v>
      </c>
      <c r="B66" s="8" t="s">
        <v>238</v>
      </c>
      <c r="C66" s="119">
        <v>4.669472392638037</v>
      </c>
      <c r="D66" s="116">
        <v>3.833636834355828</v>
      </c>
      <c r="E66" s="115">
        <v>3.039826527607362</v>
      </c>
      <c r="F66" s="76">
        <v>62203.10305520606</v>
      </c>
      <c r="G66" s="77">
        <v>63528.5287394166</v>
      </c>
      <c r="H66" s="76">
        <v>86512.80049520606</v>
      </c>
      <c r="I66" s="77">
        <v>87838.2261794166</v>
      </c>
      <c r="J66" s="76">
        <v>110690.98753520609</v>
      </c>
      <c r="K66" s="77">
        <v>112016.41321941662</v>
      </c>
    </row>
    <row r="67" spans="1:11" ht="12.75">
      <c r="A67" s="7">
        <v>5800</v>
      </c>
      <c r="B67" s="8" t="s">
        <v>240</v>
      </c>
      <c r="C67" s="119">
        <v>4.7561911656441715</v>
      </c>
      <c r="D67" s="116">
        <v>3.9048329469938645</v>
      </c>
      <c r="E67" s="115">
        <v>3.0962804488343556</v>
      </c>
      <c r="F67" s="76">
        <v>63088.37936182512</v>
      </c>
      <c r="G67" s="77">
        <v>64413.80504603563</v>
      </c>
      <c r="H67" s="76">
        <v>87824.56272182512</v>
      </c>
      <c r="I67" s="77">
        <v>89149.98840603566</v>
      </c>
      <c r="J67" s="76">
        <v>112426.9284818251</v>
      </c>
      <c r="K67" s="77">
        <v>113752.35416603564</v>
      </c>
    </row>
    <row r="68" spans="1:11" ht="12.75">
      <c r="A68" s="7">
        <v>5900</v>
      </c>
      <c r="B68" s="8" t="s">
        <v>242</v>
      </c>
      <c r="C68" s="119">
        <v>4.8429099386503065</v>
      </c>
      <c r="D68" s="116">
        <v>3.9760290596319012</v>
      </c>
      <c r="E68" s="115">
        <v>3.1527343700613493</v>
      </c>
      <c r="F68" s="76">
        <v>64033.48251865343</v>
      </c>
      <c r="G68" s="77">
        <v>65358.90820286395</v>
      </c>
      <c r="H68" s="76">
        <v>89196.15179865345</v>
      </c>
      <c r="I68" s="77">
        <v>90521.57748286396</v>
      </c>
      <c r="J68" s="76">
        <v>114222.69627865343</v>
      </c>
      <c r="K68" s="77">
        <v>115548.12196286397</v>
      </c>
    </row>
    <row r="69" spans="1:11" ht="13.5" thickBot="1">
      <c r="A69" s="9">
        <v>6000</v>
      </c>
      <c r="B69" s="10" t="s">
        <v>244</v>
      </c>
      <c r="C69" s="120">
        <v>4.9296287116564415</v>
      </c>
      <c r="D69" s="117">
        <v>4.047225172269938</v>
      </c>
      <c r="E69" s="118">
        <v>3.209188291288344</v>
      </c>
      <c r="F69" s="78">
        <v>64982.755195891805</v>
      </c>
      <c r="G69" s="79">
        <v>66308.18088010234</v>
      </c>
      <c r="H69" s="78">
        <v>90571.91039589181</v>
      </c>
      <c r="I69" s="79">
        <v>91897.33608010235</v>
      </c>
      <c r="J69" s="78">
        <v>116022.63359589182</v>
      </c>
      <c r="K69" s="79">
        <v>117348.05928010234</v>
      </c>
    </row>
  </sheetData>
  <sheetProtection/>
  <mergeCells count="15">
    <mergeCell ref="A1:K1"/>
    <mergeCell ref="A3:AF3"/>
    <mergeCell ref="A10:A14"/>
    <mergeCell ref="B10:B14"/>
    <mergeCell ref="L11:L14"/>
    <mergeCell ref="F14:K14"/>
    <mergeCell ref="C10:K10"/>
    <mergeCell ref="C11:C14"/>
    <mergeCell ref="D11:D14"/>
    <mergeCell ref="E11:E14"/>
    <mergeCell ref="F11:G11"/>
    <mergeCell ref="H11:I11"/>
    <mergeCell ref="J11:K11"/>
    <mergeCell ref="A4:AE4"/>
    <mergeCell ref="A5:AE5"/>
  </mergeCells>
  <printOptions/>
  <pageMargins left="0.75" right="0.75" top="1" bottom="1" header="0.5" footer="0.5"/>
  <pageSetup horizontalDpi="600" verticalDpi="600" orientation="portrait" paperSize="9" scale="55" r:id="rId1"/>
  <colBreaks count="1" manualBreakCount="1">
    <brk id="11" max="65535" man="1"/>
  </colBreaks>
</worksheet>
</file>

<file path=xl/worksheets/sheet7.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9">
      <selection activeCell="M15" sqref="M15"/>
    </sheetView>
  </sheetViews>
  <sheetFormatPr defaultColWidth="9.125" defaultRowHeight="12.75"/>
  <cols>
    <col min="1" max="1" width="5.875" style="6" customWidth="1"/>
    <col min="2" max="3" width="9.375" style="6" customWidth="1"/>
    <col min="4" max="4" width="8.875" style="6" customWidth="1"/>
    <col min="5" max="5" width="8.75390625" style="55" customWidth="1"/>
    <col min="6" max="6" width="10.875" style="6" customWidth="1"/>
    <col min="7" max="7" width="11.375" style="6" customWidth="1"/>
    <col min="8" max="8" width="9.375" style="6" customWidth="1"/>
    <col min="9" max="9" width="11.375" style="6" customWidth="1"/>
    <col min="10" max="10" width="9.75390625" style="6" customWidth="1"/>
    <col min="11" max="11" width="12.00390625" style="6" customWidth="1"/>
    <col min="12" max="12" width="2.625" style="6" customWidth="1"/>
    <col min="13" max="44" width="6.25390625" style="6" customWidth="1"/>
    <col min="45" max="16384" width="9.125" style="6" customWidth="1"/>
  </cols>
  <sheetData>
    <row r="1" spans="1:11" ht="22.5" customHeight="1">
      <c r="A1" s="229" t="s">
        <v>78</v>
      </c>
      <c r="B1" s="229"/>
      <c r="C1" s="229"/>
      <c r="D1" s="229"/>
      <c r="E1" s="229"/>
      <c r="F1" s="229"/>
      <c r="G1" s="229"/>
      <c r="H1" s="229"/>
      <c r="I1" s="229"/>
      <c r="J1" s="229"/>
      <c r="K1" s="229"/>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451</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27" t="s">
        <v>446</v>
      </c>
      <c r="K11" s="228"/>
      <c r="L11" s="223"/>
      <c r="M11" s="20"/>
    </row>
    <row r="12" spans="1:13" s="11" customFormat="1" ht="24" customHeight="1">
      <c r="A12" s="217"/>
      <c r="B12" s="219"/>
      <c r="C12" s="215"/>
      <c r="D12" s="215"/>
      <c r="E12" s="231"/>
      <c r="F12" s="68" t="s">
        <v>442</v>
      </c>
      <c r="G12" s="69" t="s">
        <v>443</v>
      </c>
      <c r="H12" s="68" t="s">
        <v>442</v>
      </c>
      <c r="I12" s="69" t="s">
        <v>443</v>
      </c>
      <c r="J12" s="68" t="s">
        <v>442</v>
      </c>
      <c r="K12" s="69" t="s">
        <v>443</v>
      </c>
      <c r="L12" s="223"/>
      <c r="M12" s="50"/>
    </row>
    <row r="13" spans="1:13" s="51" customFormat="1" ht="31.5" customHeight="1">
      <c r="A13" s="217"/>
      <c r="B13" s="219"/>
      <c r="C13" s="215"/>
      <c r="D13" s="215"/>
      <c r="E13" s="231"/>
      <c r="F13" s="70" t="s">
        <v>444</v>
      </c>
      <c r="G13" s="71" t="s">
        <v>445</v>
      </c>
      <c r="H13" s="70" t="s">
        <v>444</v>
      </c>
      <c r="I13" s="71" t="s">
        <v>445</v>
      </c>
      <c r="J13" s="70" t="s">
        <v>444</v>
      </c>
      <c r="K13" s="71" t="s">
        <v>445</v>
      </c>
      <c r="L13" s="223"/>
      <c r="M13" s="50"/>
    </row>
    <row r="14" spans="1:13" ht="15" customHeight="1">
      <c r="A14" s="217"/>
      <c r="B14" s="219"/>
      <c r="C14" s="233"/>
      <c r="D14" s="233"/>
      <c r="E14" s="234"/>
      <c r="F14" s="224" t="s">
        <v>45</v>
      </c>
      <c r="G14" s="225"/>
      <c r="H14" s="225"/>
      <c r="I14" s="225"/>
      <c r="J14" s="225"/>
      <c r="K14" s="226"/>
      <c r="L14" s="223"/>
      <c r="M14" s="52"/>
    </row>
    <row r="15" spans="1:12" ht="12.75">
      <c r="A15" s="60">
        <v>600</v>
      </c>
      <c r="B15" s="61" t="s">
        <v>246</v>
      </c>
      <c r="C15" s="119">
        <v>0.33581141250242863</v>
      </c>
      <c r="D15" s="119">
        <v>0.27570116966449393</v>
      </c>
      <c r="E15" s="115">
        <v>0.21861322953908108</v>
      </c>
      <c r="F15" s="74">
        <v>8787.982706098179</v>
      </c>
      <c r="G15" s="75">
        <v>10220.875337677127</v>
      </c>
      <c r="H15" s="74">
        <v>11346.898226098181</v>
      </c>
      <c r="I15" s="75">
        <v>12779.790857677126</v>
      </c>
      <c r="J15" s="74">
        <v>13891.970546098179</v>
      </c>
      <c r="K15" s="75">
        <v>15324.863177677127</v>
      </c>
      <c r="L15" s="42"/>
    </row>
    <row r="16" spans="1:12" ht="12.75">
      <c r="A16" s="7">
        <f aca="true" t="shared" si="0" ref="A16:A41">A15+100</f>
        <v>700</v>
      </c>
      <c r="B16" s="8" t="s">
        <v>248</v>
      </c>
      <c r="C16" s="119">
        <v>0.4337158628146656</v>
      </c>
      <c r="D16" s="119">
        <v>0.3560807233708405</v>
      </c>
      <c r="E16" s="115">
        <v>0.28234902669234735</v>
      </c>
      <c r="F16" s="76">
        <v>9689.482567952518</v>
      </c>
      <c r="G16" s="77">
        <v>11122.375199531465</v>
      </c>
      <c r="H16" s="76">
        <v>12674.884007952518</v>
      </c>
      <c r="I16" s="77">
        <v>14107.776639531465</v>
      </c>
      <c r="J16" s="76">
        <v>15644.135047952517</v>
      </c>
      <c r="K16" s="77">
        <v>17077.027679531464</v>
      </c>
      <c r="L16" s="42"/>
    </row>
    <row r="17" spans="1:12" ht="12.75">
      <c r="A17" s="7">
        <f t="shared" si="0"/>
        <v>800</v>
      </c>
      <c r="B17" s="8" t="s">
        <v>250</v>
      </c>
      <c r="C17" s="119">
        <v>0.5391514246893823</v>
      </c>
      <c r="D17" s="119">
        <v>0.4426433196699828</v>
      </c>
      <c r="E17" s="115">
        <v>0.35098757747278786</v>
      </c>
      <c r="F17" s="76">
        <v>10559.416751368677</v>
      </c>
      <c r="G17" s="77">
        <v>11992.309382947626</v>
      </c>
      <c r="H17" s="76">
        <v>13971.304111368678</v>
      </c>
      <c r="I17" s="77">
        <v>15404.196742947624</v>
      </c>
      <c r="J17" s="76">
        <v>17364.733871368677</v>
      </c>
      <c r="K17" s="77">
        <v>18797.626502947627</v>
      </c>
      <c r="L17" s="42"/>
    </row>
    <row r="18" spans="1:12" ht="12.75">
      <c r="A18" s="7">
        <f t="shared" si="0"/>
        <v>900</v>
      </c>
      <c r="B18" s="8" t="s">
        <v>252</v>
      </c>
      <c r="C18" s="119">
        <v>0.6370558750016191</v>
      </c>
      <c r="D18" s="119">
        <v>0.5230228733763292</v>
      </c>
      <c r="E18" s="115">
        <v>0.41472337462605413</v>
      </c>
      <c r="F18" s="76">
        <v>11494.592003313406</v>
      </c>
      <c r="G18" s="77">
        <v>12927.484634892357</v>
      </c>
      <c r="H18" s="76">
        <v>15332.965283313406</v>
      </c>
      <c r="I18" s="77">
        <v>16765.857914892356</v>
      </c>
      <c r="J18" s="76">
        <v>19150.573763313405</v>
      </c>
      <c r="K18" s="77">
        <v>20583.466394892355</v>
      </c>
      <c r="L18" s="42"/>
    </row>
    <row r="19" spans="1:12" ht="12.75">
      <c r="A19" s="7">
        <f t="shared" si="0"/>
        <v>1000</v>
      </c>
      <c r="B19" s="8" t="s">
        <v>254</v>
      </c>
      <c r="C19" s="119">
        <v>0.734960325313856</v>
      </c>
      <c r="D19" s="119">
        <v>0.6034024270826758</v>
      </c>
      <c r="E19" s="115">
        <v>0.47845917177932035</v>
      </c>
      <c r="F19" s="76">
        <v>12339.234907762875</v>
      </c>
      <c r="G19" s="77">
        <v>13772.127539341824</v>
      </c>
      <c r="H19" s="76">
        <v>16604.094107762878</v>
      </c>
      <c r="I19" s="77">
        <v>18036.986739341824</v>
      </c>
      <c r="J19" s="76">
        <v>20845.881307762873</v>
      </c>
      <c r="K19" s="77">
        <v>22278.773939341823</v>
      </c>
      <c r="L19" s="42"/>
    </row>
    <row r="20" spans="1:12" ht="12.75">
      <c r="A20" s="7">
        <f t="shared" si="0"/>
        <v>1100</v>
      </c>
      <c r="B20" s="8" t="s">
        <v>256</v>
      </c>
      <c r="C20" s="119">
        <v>0.8403958871885726</v>
      </c>
      <c r="D20" s="119">
        <v>0.6899650233818182</v>
      </c>
      <c r="E20" s="115">
        <v>0.5470977225597607</v>
      </c>
      <c r="F20" s="76">
        <v>13205.660135485326</v>
      </c>
      <c r="G20" s="77">
        <v>14638.552767064275</v>
      </c>
      <c r="H20" s="76">
        <v>17897.00525548533</v>
      </c>
      <c r="I20" s="77">
        <v>19329.89788706428</v>
      </c>
      <c r="J20" s="76">
        <v>22562.97117548533</v>
      </c>
      <c r="K20" s="77">
        <v>23995.863807064277</v>
      </c>
      <c r="L20" s="42"/>
    </row>
    <row r="21" spans="1:12" ht="12.75">
      <c r="A21" s="7">
        <f t="shared" si="0"/>
        <v>1200</v>
      </c>
      <c r="B21" s="8" t="s">
        <v>258</v>
      </c>
      <c r="C21" s="119">
        <v>0.9383003375008095</v>
      </c>
      <c r="D21" s="119">
        <v>0.7703445770881645</v>
      </c>
      <c r="E21" s="115">
        <v>0.610833519713027</v>
      </c>
      <c r="F21" s="76">
        <v>14145.432489357558</v>
      </c>
      <c r="G21" s="77">
        <v>15578.325120936506</v>
      </c>
      <c r="H21" s="76">
        <v>19263.26352935756</v>
      </c>
      <c r="I21" s="77">
        <v>20696.156160936505</v>
      </c>
      <c r="J21" s="76">
        <v>24353.408169357557</v>
      </c>
      <c r="K21" s="77">
        <v>25786.300800936504</v>
      </c>
      <c r="L21" s="42"/>
    </row>
    <row r="22" spans="1:12" ht="12.75">
      <c r="A22" s="7">
        <f t="shared" si="0"/>
        <v>1300</v>
      </c>
      <c r="B22" s="8" t="s">
        <v>260</v>
      </c>
      <c r="C22" s="119">
        <v>1.0362047878130463</v>
      </c>
      <c r="D22" s="119">
        <v>0.8507241307945109</v>
      </c>
      <c r="E22" s="115">
        <v>0.6745693168662932</v>
      </c>
      <c r="F22" s="76">
        <v>15013.456992892987</v>
      </c>
      <c r="G22" s="77">
        <v>16446.349624471935</v>
      </c>
      <c r="H22" s="76">
        <v>20557.773952892992</v>
      </c>
      <c r="I22" s="77">
        <v>21990.666584471935</v>
      </c>
      <c r="J22" s="76">
        <v>26072.097312892987</v>
      </c>
      <c r="K22" s="77">
        <v>27504.989944471934</v>
      </c>
      <c r="L22" s="42"/>
    </row>
    <row r="23" spans="1:12" ht="12.75">
      <c r="A23" s="7">
        <f t="shared" si="0"/>
        <v>1400</v>
      </c>
      <c r="B23" s="8" t="s">
        <v>262</v>
      </c>
      <c r="C23" s="119">
        <v>1.141640349687763</v>
      </c>
      <c r="D23" s="119">
        <v>0.9372867270936532</v>
      </c>
      <c r="E23" s="115">
        <v>0.7432078676467336</v>
      </c>
      <c r="F23" s="76">
        <v>16055.027236479737</v>
      </c>
      <c r="G23" s="77">
        <v>17487.91986805868</v>
      </c>
      <c r="H23" s="76">
        <v>22025.83011647974</v>
      </c>
      <c r="I23" s="77">
        <v>23458.722748058688</v>
      </c>
      <c r="J23" s="76">
        <v>27964.332196479736</v>
      </c>
      <c r="K23" s="77">
        <v>29397.22482805868</v>
      </c>
      <c r="L23" s="42"/>
    </row>
    <row r="24" spans="1:12" ht="12.75">
      <c r="A24" s="7">
        <f t="shared" si="0"/>
        <v>1500</v>
      </c>
      <c r="B24" s="8" t="s">
        <v>264</v>
      </c>
      <c r="C24" s="119">
        <v>1.2395448</v>
      </c>
      <c r="D24" s="119">
        <v>1.0176662807999999</v>
      </c>
      <c r="E24" s="115">
        <v>0.8069436648</v>
      </c>
      <c r="F24" s="76">
        <v>17075.260787695817</v>
      </c>
      <c r="G24" s="77">
        <v>18508.153419274764</v>
      </c>
      <c r="H24" s="76">
        <v>23472.549587695816</v>
      </c>
      <c r="I24" s="77">
        <v>24905.442219274762</v>
      </c>
      <c r="J24" s="76">
        <v>29835.230387695814</v>
      </c>
      <c r="K24" s="77">
        <v>31268.123019274764</v>
      </c>
      <c r="L24" s="42"/>
    </row>
    <row r="25" spans="1:12" ht="12.75">
      <c r="A25" s="7">
        <f t="shared" si="0"/>
        <v>1600</v>
      </c>
      <c r="B25" s="8" t="s">
        <v>266</v>
      </c>
      <c r="C25" s="119">
        <v>1.3374492503122366</v>
      </c>
      <c r="D25" s="119">
        <v>1.0980458345063462</v>
      </c>
      <c r="E25" s="115">
        <v>0.870679461953266</v>
      </c>
      <c r="F25" s="76">
        <v>18025.92722408544</v>
      </c>
      <c r="G25" s="77">
        <v>19458.819855664387</v>
      </c>
      <c r="H25" s="76">
        <v>24849.701944085446</v>
      </c>
      <c r="I25" s="77">
        <v>26282.59457566439</v>
      </c>
      <c r="J25" s="76">
        <v>31636.56146408544</v>
      </c>
      <c r="K25" s="77">
        <v>33069.45409566438</v>
      </c>
      <c r="L25" s="42"/>
    </row>
    <row r="26" spans="1:12" ht="12.75">
      <c r="A26" s="7">
        <f t="shared" si="0"/>
        <v>1700</v>
      </c>
      <c r="B26" s="8" t="s">
        <v>268</v>
      </c>
      <c r="C26" s="119">
        <v>1.4428848121869535</v>
      </c>
      <c r="D26" s="119">
        <v>1.1846084308054887</v>
      </c>
      <c r="E26" s="115">
        <v>0.9393180127337067</v>
      </c>
      <c r="F26" s="76">
        <v>18970.551934648713</v>
      </c>
      <c r="G26" s="77">
        <v>20403.44456622766</v>
      </c>
      <c r="H26" s="76">
        <v>26220.812574648717</v>
      </c>
      <c r="I26" s="77">
        <v>27653.70520622766</v>
      </c>
      <c r="J26" s="76">
        <v>33431.85081464872</v>
      </c>
      <c r="K26" s="77">
        <v>34864.743446227665</v>
      </c>
      <c r="L26" s="42"/>
    </row>
    <row r="27" spans="1:12" ht="12.75">
      <c r="A27" s="7">
        <f t="shared" si="0"/>
        <v>1800</v>
      </c>
      <c r="B27" s="8" t="s">
        <v>270</v>
      </c>
      <c r="C27" s="119">
        <v>1.5407892624991901</v>
      </c>
      <c r="D27" s="119">
        <v>1.264987984511835</v>
      </c>
      <c r="E27" s="115">
        <v>1.0030538098869728</v>
      </c>
      <c r="F27" s="76">
        <v>19888.29925712222</v>
      </c>
      <c r="G27" s="77">
        <v>21321.19188870117</v>
      </c>
      <c r="H27" s="76">
        <v>27565.045817122224</v>
      </c>
      <c r="I27" s="77">
        <v>28997.938448701174</v>
      </c>
      <c r="J27" s="76">
        <v>35200.262777122225</v>
      </c>
      <c r="K27" s="77">
        <v>36633.155408701175</v>
      </c>
      <c r="L27" s="42"/>
    </row>
    <row r="28" spans="1:12" ht="12.75">
      <c r="A28" s="7">
        <f t="shared" si="0"/>
        <v>1900</v>
      </c>
      <c r="B28" s="8" t="s">
        <v>272</v>
      </c>
      <c r="C28" s="119">
        <v>1.6386937128114274</v>
      </c>
      <c r="D28" s="119">
        <v>1.3453675382181816</v>
      </c>
      <c r="E28" s="115">
        <v>1.0667896070402392</v>
      </c>
      <c r="F28" s="76">
        <v>20848.005672995972</v>
      </c>
      <c r="G28" s="77">
        <v>22280.898304574916</v>
      </c>
      <c r="H28" s="76">
        <v>28951.23815299597</v>
      </c>
      <c r="I28" s="77">
        <v>30384.13078457492</v>
      </c>
      <c r="J28" s="76">
        <v>37010.63383299597</v>
      </c>
      <c r="K28" s="77">
        <v>38443.52646457492</v>
      </c>
      <c r="L28" s="42"/>
    </row>
    <row r="29" spans="1:12" ht="12.75">
      <c r="A29" s="7">
        <f t="shared" si="0"/>
        <v>2000</v>
      </c>
      <c r="B29" s="8" t="s">
        <v>274</v>
      </c>
      <c r="C29" s="119">
        <v>1.7441292746861436</v>
      </c>
      <c r="D29" s="119">
        <v>1.4319301345173239</v>
      </c>
      <c r="E29" s="115">
        <v>1.1354281578206795</v>
      </c>
      <c r="F29" s="76">
        <v>21801.100745203155</v>
      </c>
      <c r="G29" s="77">
        <v>23233.993376782102</v>
      </c>
      <c r="H29" s="76">
        <v>30330.819145203153</v>
      </c>
      <c r="I29" s="77">
        <v>31763.711776782104</v>
      </c>
      <c r="J29" s="76">
        <v>38814.39354520315</v>
      </c>
      <c r="K29" s="77">
        <v>40247.28617678211</v>
      </c>
      <c r="L29" s="42"/>
    </row>
    <row r="30" spans="1:12" ht="12.75">
      <c r="A30" s="7">
        <f t="shared" si="0"/>
        <v>2100</v>
      </c>
      <c r="B30" s="8" t="s">
        <v>276</v>
      </c>
      <c r="C30" s="119">
        <v>1.8420337249983803</v>
      </c>
      <c r="D30" s="119">
        <v>1.5123096882236702</v>
      </c>
      <c r="E30" s="115">
        <v>1.1991639549739455</v>
      </c>
      <c r="F30" s="76">
        <v>22752.507349817843</v>
      </c>
      <c r="G30" s="77">
        <v>24185.399981396797</v>
      </c>
      <c r="H30" s="76">
        <v>31708.711669817843</v>
      </c>
      <c r="I30" s="77">
        <v>33141.604301396794</v>
      </c>
      <c r="J30" s="76">
        <v>40616.464789817845</v>
      </c>
      <c r="K30" s="77">
        <v>42049.357421396795</v>
      </c>
      <c r="L30" s="42"/>
    </row>
    <row r="31" spans="1:12" ht="12.75">
      <c r="A31" s="7">
        <f t="shared" si="0"/>
        <v>2200</v>
      </c>
      <c r="B31" s="8" t="s">
        <v>278</v>
      </c>
      <c r="C31" s="119">
        <v>1.9399381753106177</v>
      </c>
      <c r="D31" s="119">
        <v>1.592689241930017</v>
      </c>
      <c r="E31" s="115">
        <v>1.2628997521272123</v>
      </c>
      <c r="F31" s="76">
        <v>23602.3953067925</v>
      </c>
      <c r="G31" s="77">
        <v>25035.28793837145</v>
      </c>
      <c r="H31" s="76">
        <v>32985.0855467925</v>
      </c>
      <c r="I31" s="77">
        <v>34417.97817837145</v>
      </c>
      <c r="J31" s="76">
        <v>42317.0173867925</v>
      </c>
      <c r="K31" s="77">
        <v>43749.91001837145</v>
      </c>
      <c r="L31" s="42"/>
    </row>
    <row r="32" spans="1:12" ht="12.75">
      <c r="A32" s="7">
        <f t="shared" si="0"/>
        <v>2300</v>
      </c>
      <c r="B32" s="8" t="s">
        <v>280</v>
      </c>
      <c r="C32" s="119">
        <v>2.045373737185334</v>
      </c>
      <c r="D32" s="119">
        <v>1.679251838229159</v>
      </c>
      <c r="E32" s="115">
        <v>1.3315383029076526</v>
      </c>
      <c r="F32" s="76">
        <v>24451.794692282514</v>
      </c>
      <c r="G32" s="77">
        <v>25884.687323861457</v>
      </c>
      <c r="H32" s="76">
        <v>34260.97085228251</v>
      </c>
      <c r="I32" s="77">
        <v>35693.86348386146</v>
      </c>
      <c r="J32" s="76">
        <v>44017.08141228251</v>
      </c>
      <c r="K32" s="77">
        <v>45449.97404386145</v>
      </c>
      <c r="L32" s="42"/>
    </row>
    <row r="33" spans="1:12" ht="12.75">
      <c r="A33" s="7">
        <f t="shared" si="0"/>
        <v>2400</v>
      </c>
      <c r="B33" s="8" t="s">
        <v>282</v>
      </c>
      <c r="C33" s="119">
        <v>2.143278187497571</v>
      </c>
      <c r="D33" s="119">
        <v>1.7596313919355056</v>
      </c>
      <c r="E33" s="115">
        <v>1.3952741000609188</v>
      </c>
      <c r="F33" s="76">
        <v>25455.263059175548</v>
      </c>
      <c r="G33" s="77">
        <v>26888.155690754495</v>
      </c>
      <c r="H33" s="76">
        <v>35690.925139175546</v>
      </c>
      <c r="I33" s="77">
        <v>37123.8177707545</v>
      </c>
      <c r="J33" s="76">
        <v>45871.21441917555</v>
      </c>
      <c r="K33" s="77">
        <v>47304.10705075449</v>
      </c>
      <c r="L33" s="42"/>
    </row>
    <row r="34" spans="1:12" ht="12.75">
      <c r="A34" s="7">
        <f t="shared" si="0"/>
        <v>2500</v>
      </c>
      <c r="B34" s="8" t="s">
        <v>284</v>
      </c>
      <c r="C34" s="119">
        <v>2.241182637809808</v>
      </c>
      <c r="D34" s="119">
        <v>1.8400109456418523</v>
      </c>
      <c r="E34" s="115">
        <v>1.459009897214185</v>
      </c>
      <c r="F34" s="76">
        <v>26325.64415417996</v>
      </c>
      <c r="G34" s="77">
        <v>27758.53678575891</v>
      </c>
      <c r="H34" s="76">
        <v>36987.79215417997</v>
      </c>
      <c r="I34" s="77">
        <v>38420.68478575891</v>
      </c>
      <c r="J34" s="76">
        <v>47592.26015417997</v>
      </c>
      <c r="K34" s="77">
        <v>49025.15278575892</v>
      </c>
      <c r="L34" s="42"/>
    </row>
    <row r="35" spans="1:12" ht="12.75">
      <c r="A35" s="7">
        <f t="shared" si="0"/>
        <v>2600</v>
      </c>
      <c r="B35" s="8" t="s">
        <v>286</v>
      </c>
      <c r="C35" s="119">
        <v>2.346618199684525</v>
      </c>
      <c r="D35" s="119">
        <v>1.9265735419409946</v>
      </c>
      <c r="E35" s="115">
        <v>1.5276484479946257</v>
      </c>
      <c r="F35" s="76">
        <v>27270.338033348577</v>
      </c>
      <c r="G35" s="77">
        <v>28703.23066492753</v>
      </c>
      <c r="H35" s="76">
        <v>38358.97195334858</v>
      </c>
      <c r="I35" s="77">
        <v>39791.864584927534</v>
      </c>
      <c r="J35" s="76">
        <v>49387.61867334858</v>
      </c>
      <c r="K35" s="77">
        <v>50820.51130492754</v>
      </c>
      <c r="L35" s="42"/>
    </row>
    <row r="36" spans="1:12" ht="12.75">
      <c r="A36" s="7">
        <f t="shared" si="0"/>
        <v>2700</v>
      </c>
      <c r="B36" s="8" t="s">
        <v>288</v>
      </c>
      <c r="C36" s="119">
        <v>2.4445226499967614</v>
      </c>
      <c r="D36" s="119">
        <v>2.006953095647341</v>
      </c>
      <c r="E36" s="115">
        <v>1.5913842451478917</v>
      </c>
      <c r="F36" s="76">
        <v>29599.526386078083</v>
      </c>
      <c r="G36" s="77">
        <v>31032.41901765703</v>
      </c>
      <c r="H36" s="76">
        <v>41114.64622607808</v>
      </c>
      <c r="I36" s="77">
        <v>42547.53885765703</v>
      </c>
      <c r="J36" s="76">
        <v>52567.47166607808</v>
      </c>
      <c r="K36" s="77">
        <v>54000.364297657026</v>
      </c>
      <c r="L36" s="42"/>
    </row>
    <row r="37" spans="1:12" ht="12.75">
      <c r="A37" s="7">
        <f t="shared" si="0"/>
        <v>2800</v>
      </c>
      <c r="B37" s="8" t="s">
        <v>290</v>
      </c>
      <c r="C37" s="119">
        <v>2.5424271003089984</v>
      </c>
      <c r="D37" s="119">
        <v>2.0873326493536877</v>
      </c>
      <c r="E37" s="115">
        <v>1.655120042301158</v>
      </c>
      <c r="F37" s="76">
        <v>30579.04759608711</v>
      </c>
      <c r="G37" s="77">
        <v>32011.94022766607</v>
      </c>
      <c r="H37" s="76">
        <v>42520.65335608711</v>
      </c>
      <c r="I37" s="77">
        <v>43953.54598766607</v>
      </c>
      <c r="J37" s="76">
        <v>54397.65751608712</v>
      </c>
      <c r="K37" s="77">
        <v>55830.55014766607</v>
      </c>
      <c r="L37" s="42"/>
    </row>
    <row r="38" spans="1:12" ht="12.75">
      <c r="A38" s="7">
        <f t="shared" si="0"/>
        <v>2900</v>
      </c>
      <c r="B38" s="8" t="s">
        <v>292</v>
      </c>
      <c r="C38" s="119">
        <v>2.6478626621837145</v>
      </c>
      <c r="D38" s="119">
        <v>2.1738952456528295</v>
      </c>
      <c r="E38" s="115">
        <v>1.7237585930815982</v>
      </c>
      <c r="F38" s="76">
        <v>31563.425535444905</v>
      </c>
      <c r="G38" s="77">
        <v>32996.31816702385</v>
      </c>
      <c r="H38" s="76">
        <v>43931.5172154449</v>
      </c>
      <c r="I38" s="77">
        <v>45364.40984702385</v>
      </c>
      <c r="J38" s="76">
        <v>56232.7000954449</v>
      </c>
      <c r="K38" s="77">
        <v>57665.592727023846</v>
      </c>
      <c r="L38" s="42"/>
    </row>
    <row r="39" spans="1:12" ht="12.75">
      <c r="A39" s="7">
        <f t="shared" si="0"/>
        <v>3000</v>
      </c>
      <c r="B39" s="8" t="s">
        <v>294</v>
      </c>
      <c r="C39" s="119">
        <v>2.745767112495952</v>
      </c>
      <c r="D39" s="119">
        <v>2.2542747993591763</v>
      </c>
      <c r="E39" s="115">
        <v>1.7874943902348646</v>
      </c>
      <c r="F39" s="76">
        <v>32554.0331783865</v>
      </c>
      <c r="G39" s="77">
        <v>33986.92580996545</v>
      </c>
      <c r="H39" s="76">
        <v>45348.6107783865</v>
      </c>
      <c r="I39" s="77">
        <v>46781.50340996545</v>
      </c>
      <c r="J39" s="76">
        <v>58073.972378386505</v>
      </c>
      <c r="K39" s="77">
        <v>59506.865009965455</v>
      </c>
      <c r="L39" s="42"/>
    </row>
    <row r="40" spans="1:12" ht="12.75">
      <c r="A40" s="7">
        <f t="shared" si="0"/>
        <v>3100</v>
      </c>
      <c r="B40" s="8" t="s">
        <v>296</v>
      </c>
      <c r="C40" s="119">
        <v>2.843671562808194</v>
      </c>
      <c r="D40" s="119">
        <v>2.334654353065527</v>
      </c>
      <c r="E40" s="115">
        <v>1.8512301873881345</v>
      </c>
      <c r="F40" s="76">
        <v>36338.3694806767</v>
      </c>
      <c r="G40" s="77">
        <v>37663.79516488723</v>
      </c>
      <c r="H40" s="76">
        <v>49559.433000676705</v>
      </c>
      <c r="I40" s="77">
        <v>50884.858684887244</v>
      </c>
      <c r="J40" s="76">
        <v>62708.973320676705</v>
      </c>
      <c r="K40" s="77">
        <v>64034.39900488724</v>
      </c>
      <c r="L40" s="42"/>
    </row>
    <row r="41" spans="1:12" ht="12.75">
      <c r="A41" s="7">
        <f t="shared" si="0"/>
        <v>3200</v>
      </c>
      <c r="B41" s="8" t="s">
        <v>298</v>
      </c>
      <c r="C41" s="119">
        <v>2.941576013120432</v>
      </c>
      <c r="D41" s="119">
        <v>2.4150339067718742</v>
      </c>
      <c r="E41" s="115">
        <v>1.914965984541401</v>
      </c>
      <c r="F41" s="76">
        <v>37240.22367989686</v>
      </c>
      <c r="G41" s="77">
        <v>38565.64936410739</v>
      </c>
      <c r="H41" s="76">
        <v>50887.77311989686</v>
      </c>
      <c r="I41" s="77">
        <v>52213.198804107386</v>
      </c>
      <c r="J41" s="76">
        <v>64461.49215989686</v>
      </c>
      <c r="K41" s="77">
        <v>65786.91784410739</v>
      </c>
      <c r="L41" s="42"/>
    </row>
    <row r="42" spans="1:12" ht="13.5" customHeight="1">
      <c r="A42" s="7">
        <v>3300</v>
      </c>
      <c r="B42" s="8" t="s">
        <v>245</v>
      </c>
      <c r="C42" s="119">
        <v>3.039480463432657</v>
      </c>
      <c r="D42" s="116">
        <v>2.495413460478211</v>
      </c>
      <c r="E42" s="115">
        <v>1.9787017816946597</v>
      </c>
      <c r="F42" s="76">
        <v>38117.33941031976</v>
      </c>
      <c r="G42" s="77">
        <v>39442.765094530274</v>
      </c>
      <c r="H42" s="76">
        <v>52191.37477031976</v>
      </c>
      <c r="I42" s="77">
        <v>53516.80045453029</v>
      </c>
      <c r="J42" s="76">
        <v>66189.27253031977</v>
      </c>
      <c r="K42" s="77">
        <v>67514.69821453028</v>
      </c>
      <c r="L42" s="54"/>
    </row>
    <row r="43" spans="1:11" ht="12.75">
      <c r="A43" s="7">
        <v>3400</v>
      </c>
      <c r="B43" s="8" t="s">
        <v>247</v>
      </c>
      <c r="C43" s="119">
        <v>3.1373849137448944</v>
      </c>
      <c r="D43" s="116">
        <v>2.575793014184558</v>
      </c>
      <c r="E43" s="115">
        <v>2.0424375788479265</v>
      </c>
      <c r="F43" s="76">
        <v>38994.24599357327</v>
      </c>
      <c r="G43" s="77">
        <v>40319.671677783794</v>
      </c>
      <c r="H43" s="76">
        <v>53494.76727357326</v>
      </c>
      <c r="I43" s="77">
        <v>54820.19295778379</v>
      </c>
      <c r="J43" s="76">
        <v>67916.84375357327</v>
      </c>
      <c r="K43" s="77">
        <v>69242.26943778379</v>
      </c>
    </row>
    <row r="44" spans="1:12" ht="12.75">
      <c r="A44" s="7">
        <v>3500</v>
      </c>
      <c r="B44" s="8" t="s">
        <v>249</v>
      </c>
      <c r="C44" s="119">
        <v>3.2352893640571323</v>
      </c>
      <c r="D44" s="116">
        <v>2.6561725678909056</v>
      </c>
      <c r="E44" s="115">
        <v>2.106173376001193</v>
      </c>
      <c r="F44" s="76">
        <v>39970.88389721177</v>
      </c>
      <c r="G44" s="77">
        <v>41296.30958142229</v>
      </c>
      <c r="H44" s="76">
        <v>54897.89109721177</v>
      </c>
      <c r="I44" s="77">
        <v>56223.31678142228</v>
      </c>
      <c r="J44" s="76">
        <v>69744.14629721177</v>
      </c>
      <c r="K44" s="77">
        <v>71069.57198142228</v>
      </c>
      <c r="L44" s="16"/>
    </row>
    <row r="45" spans="1:11" ht="12.75">
      <c r="A45" s="7">
        <v>3600</v>
      </c>
      <c r="B45" s="8" t="s">
        <v>251</v>
      </c>
      <c r="C45" s="119">
        <v>3.3331938143693702</v>
      </c>
      <c r="D45" s="116">
        <v>2.736552121597253</v>
      </c>
      <c r="E45" s="115">
        <v>2.1699091731544597</v>
      </c>
      <c r="F45" s="76">
        <v>40865.63165022554</v>
      </c>
      <c r="G45" s="77">
        <v>42191.05733443607</v>
      </c>
      <c r="H45" s="76">
        <v>56219.12477022555</v>
      </c>
      <c r="I45" s="77">
        <v>57544.550454436074</v>
      </c>
      <c r="J45" s="76">
        <v>71489.55869022555</v>
      </c>
      <c r="K45" s="77">
        <v>72814.98437443607</v>
      </c>
    </row>
    <row r="46" spans="1:11" ht="12.75">
      <c r="A46" s="7">
        <v>3700</v>
      </c>
      <c r="B46" s="8" t="s">
        <v>253</v>
      </c>
      <c r="C46" s="119">
        <v>3.4310982646816077</v>
      </c>
      <c r="D46" s="116">
        <v>2.8169316753035996</v>
      </c>
      <c r="E46" s="115">
        <v>2.233644970307727</v>
      </c>
      <c r="F46" s="76">
        <v>41807.77480552205</v>
      </c>
      <c r="G46" s="77">
        <v>43133.200489732575</v>
      </c>
      <c r="H46" s="76">
        <v>57587.75384552204</v>
      </c>
      <c r="I46" s="77">
        <v>58913.17952973257</v>
      </c>
      <c r="J46" s="76">
        <v>73282.36648552206</v>
      </c>
      <c r="K46" s="77">
        <v>74607.79216973258</v>
      </c>
    </row>
    <row r="47" spans="1:11" ht="12.75">
      <c r="A47" s="7">
        <v>3800</v>
      </c>
      <c r="B47" s="8" t="s">
        <v>255</v>
      </c>
      <c r="C47" s="119">
        <v>3.5290027149938457</v>
      </c>
      <c r="D47" s="116">
        <v>2.897311229009947</v>
      </c>
      <c r="E47" s="115">
        <v>2.2973807674609934</v>
      </c>
      <c r="F47" s="76">
        <v>42783.24265347068</v>
      </c>
      <c r="G47" s="77">
        <v>44108.6683376812</v>
      </c>
      <c r="H47" s="76">
        <v>58989.70761347068</v>
      </c>
      <c r="I47" s="77">
        <v>60315.133297681205</v>
      </c>
      <c r="J47" s="76">
        <v>75108.49897347068</v>
      </c>
      <c r="K47" s="77">
        <v>76433.9246576812</v>
      </c>
    </row>
    <row r="48" spans="1:11" ht="12.75">
      <c r="A48" s="7">
        <v>3900</v>
      </c>
      <c r="B48" s="8" t="s">
        <v>257</v>
      </c>
      <c r="C48" s="119">
        <v>3.626907165306083</v>
      </c>
      <c r="D48" s="116">
        <v>2.9776907827162944</v>
      </c>
      <c r="E48" s="115">
        <v>2.3611165646142602</v>
      </c>
      <c r="F48" s="76">
        <v>43739.881789880455</v>
      </c>
      <c r="G48" s="77">
        <v>45065.30747409098</v>
      </c>
      <c r="H48" s="76">
        <v>60372.83266988046</v>
      </c>
      <c r="I48" s="77">
        <v>61698.25835409098</v>
      </c>
      <c r="J48" s="76">
        <v>76915.80274988047</v>
      </c>
      <c r="K48" s="77">
        <v>78241.228434091</v>
      </c>
    </row>
    <row r="49" spans="1:11" ht="12.75">
      <c r="A49" s="7">
        <v>4000</v>
      </c>
      <c r="B49" s="8" t="s">
        <v>259</v>
      </c>
      <c r="C49" s="119">
        <v>3.7248116156183206</v>
      </c>
      <c r="D49" s="116">
        <v>3.058070336422641</v>
      </c>
      <c r="E49" s="115">
        <v>2.424852361767527</v>
      </c>
      <c r="F49" s="76">
        <v>44656.987705593056</v>
      </c>
      <c r="G49" s="77">
        <v>45982.413389803594</v>
      </c>
      <c r="H49" s="76">
        <v>61716.42450559306</v>
      </c>
      <c r="I49" s="77">
        <v>63041.85018980359</v>
      </c>
      <c r="J49" s="76">
        <v>78683.57330559306</v>
      </c>
      <c r="K49" s="77">
        <v>80008.99898980361</v>
      </c>
    </row>
    <row r="50" spans="1:11" ht="12.75">
      <c r="A50" s="7">
        <v>4100</v>
      </c>
      <c r="B50" s="8" t="s">
        <v>261</v>
      </c>
      <c r="C50" s="119">
        <v>3.69582069202454</v>
      </c>
      <c r="D50" s="116">
        <v>3.0342687881521475</v>
      </c>
      <c r="E50" s="115">
        <v>2.405979270507976</v>
      </c>
      <c r="F50" s="76">
        <v>45563.00164262597</v>
      </c>
      <c r="G50" s="77">
        <v>46888.4273268365</v>
      </c>
      <c r="H50" s="76">
        <v>63048.92436262596</v>
      </c>
      <c r="I50" s="77">
        <v>64374.350046836495</v>
      </c>
      <c r="J50" s="76">
        <v>80440.25188262596</v>
      </c>
      <c r="K50" s="77">
        <v>81765.67756683649</v>
      </c>
    </row>
    <row r="51" spans="1:11" ht="12.75">
      <c r="A51" s="7">
        <v>4200</v>
      </c>
      <c r="B51" s="8" t="s">
        <v>263</v>
      </c>
      <c r="C51" s="119">
        <v>3.794680093251534</v>
      </c>
      <c r="D51" s="116">
        <v>3.1154323565595097</v>
      </c>
      <c r="E51" s="115">
        <v>2.470336740706749</v>
      </c>
      <c r="F51" s="76">
        <v>46520.76037549818</v>
      </c>
      <c r="G51" s="77">
        <v>47846.1860597087</v>
      </c>
      <c r="H51" s="76">
        <v>64433.16901549819</v>
      </c>
      <c r="I51" s="77">
        <v>65758.5946997087</v>
      </c>
      <c r="J51" s="76">
        <v>82248.67525549818</v>
      </c>
      <c r="K51" s="77">
        <v>83574.10093970872</v>
      </c>
    </row>
    <row r="52" spans="1:11" ht="12.75">
      <c r="A52" s="7">
        <v>4300</v>
      </c>
      <c r="B52" s="8" t="s">
        <v>265</v>
      </c>
      <c r="C52" s="119">
        <v>3.8935394944785275</v>
      </c>
      <c r="D52" s="116">
        <v>3.196595924966871</v>
      </c>
      <c r="E52" s="115">
        <v>2.5346942109055215</v>
      </c>
      <c r="F52" s="76">
        <v>47359.63363295693</v>
      </c>
      <c r="G52" s="77">
        <v>48685.05931716746</v>
      </c>
      <c r="H52" s="76">
        <v>65698.52819295695</v>
      </c>
      <c r="I52" s="77">
        <v>67023.95387716746</v>
      </c>
      <c r="J52" s="76">
        <v>83938.21315295695</v>
      </c>
      <c r="K52" s="77">
        <v>85263.63883716747</v>
      </c>
    </row>
    <row r="53" spans="1:11" ht="12.75">
      <c r="A53" s="7">
        <v>4400</v>
      </c>
      <c r="B53" s="8" t="s">
        <v>267</v>
      </c>
      <c r="C53" s="119">
        <v>4.000003465030675</v>
      </c>
      <c r="D53" s="116">
        <v>3.284002844790184</v>
      </c>
      <c r="E53" s="115">
        <v>2.6040022557349696</v>
      </c>
      <c r="F53" s="76">
        <v>48189.76493900161</v>
      </c>
      <c r="G53" s="77">
        <v>49515.19062321214</v>
      </c>
      <c r="H53" s="76">
        <v>66955.14541900161</v>
      </c>
      <c r="I53" s="77">
        <v>68280.57110321215</v>
      </c>
      <c r="J53" s="76">
        <v>85619.00909900162</v>
      </c>
      <c r="K53" s="77">
        <v>86944.43478321214</v>
      </c>
    </row>
    <row r="54" spans="1:11" ht="12.75">
      <c r="A54" s="7">
        <v>4500</v>
      </c>
      <c r="B54" s="8" t="s">
        <v>269</v>
      </c>
      <c r="C54" s="119">
        <v>4.106467435582823</v>
      </c>
      <c r="D54" s="116">
        <v>3.371409764613497</v>
      </c>
      <c r="E54" s="115">
        <v>2.673310300564417</v>
      </c>
      <c r="F54" s="76">
        <v>49043.29113912199</v>
      </c>
      <c r="G54" s="77">
        <v>50368.716823332514</v>
      </c>
      <c r="H54" s="76">
        <v>68235.157539122</v>
      </c>
      <c r="I54" s="77">
        <v>69560.58322333252</v>
      </c>
      <c r="J54" s="76">
        <v>87323.199939122</v>
      </c>
      <c r="K54" s="77">
        <v>88648.62562333251</v>
      </c>
    </row>
    <row r="55" spans="1:11" ht="12.75">
      <c r="A55" s="7">
        <v>4600</v>
      </c>
      <c r="B55" s="8" t="s">
        <v>271</v>
      </c>
      <c r="C55" s="119">
        <v>4.2053268368098164</v>
      </c>
      <c r="D55" s="116">
        <v>3.4525733330208586</v>
      </c>
      <c r="E55" s="115">
        <v>2.7376677707631907</v>
      </c>
      <c r="F55" s="76">
        <v>49896.337627335335</v>
      </c>
      <c r="G55" s="77">
        <v>51221.763311545874</v>
      </c>
      <c r="H55" s="76">
        <v>69514.68994733534</v>
      </c>
      <c r="I55" s="77">
        <v>70840.11563154588</v>
      </c>
      <c r="J55" s="76">
        <v>89026.91106733534</v>
      </c>
      <c r="K55" s="77">
        <v>90352.33675154587</v>
      </c>
    </row>
    <row r="56" spans="1:11" ht="12.75">
      <c r="A56" s="7">
        <v>4700</v>
      </c>
      <c r="B56" s="8" t="s">
        <v>273</v>
      </c>
      <c r="C56" s="119">
        <v>4.30418623803681</v>
      </c>
      <c r="D56" s="116">
        <v>3.533736901428221</v>
      </c>
      <c r="E56" s="115">
        <v>2.8020252409619637</v>
      </c>
      <c r="F56" s="76">
        <v>51101.03193397198</v>
      </c>
      <c r="G56" s="77">
        <v>52426.45761818249</v>
      </c>
      <c r="H56" s="76">
        <v>71145.87017397197</v>
      </c>
      <c r="I56" s="77">
        <v>72471.2958581825</v>
      </c>
      <c r="J56" s="76">
        <v>91082.27001397198</v>
      </c>
      <c r="K56" s="77">
        <v>92407.6956981825</v>
      </c>
    </row>
    <row r="57" spans="1:11" ht="12.75">
      <c r="A57" s="7">
        <v>4800</v>
      </c>
      <c r="B57" s="8" t="s">
        <v>275</v>
      </c>
      <c r="C57" s="119">
        <v>4.403045639263803</v>
      </c>
      <c r="D57" s="116">
        <v>3.6149004698355824</v>
      </c>
      <c r="E57" s="115">
        <v>2.8663827111607363</v>
      </c>
      <c r="F57" s="76">
        <v>51987.13989942961</v>
      </c>
      <c r="G57" s="77">
        <v>53312.565583640135</v>
      </c>
      <c r="H57" s="76">
        <v>72458.4640594296</v>
      </c>
      <c r="I57" s="77">
        <v>73783.88974364015</v>
      </c>
      <c r="J57" s="76">
        <v>92819.0426194296</v>
      </c>
      <c r="K57" s="77">
        <v>94144.46830364014</v>
      </c>
    </row>
    <row r="58" spans="1:11" ht="12.75">
      <c r="A58" s="7">
        <v>4900</v>
      </c>
      <c r="B58" s="8" t="s">
        <v>277</v>
      </c>
      <c r="C58" s="119">
        <v>4.501905040490797</v>
      </c>
      <c r="D58" s="116">
        <v>3.696064038242944</v>
      </c>
      <c r="E58" s="115">
        <v>2.9307401813595093</v>
      </c>
      <c r="F58" s="76">
        <v>52830.29986604654</v>
      </c>
      <c r="G58" s="77">
        <v>54155.72555025707</v>
      </c>
      <c r="H58" s="76">
        <v>73728.10994604653</v>
      </c>
      <c r="I58" s="77">
        <v>75053.53563025706</v>
      </c>
      <c r="J58" s="76">
        <v>94512.86722604654</v>
      </c>
      <c r="K58" s="77">
        <v>95838.29291025708</v>
      </c>
    </row>
    <row r="59" spans="1:11" ht="12.75">
      <c r="A59" s="7">
        <v>5000</v>
      </c>
      <c r="B59" s="8" t="s">
        <v>279</v>
      </c>
      <c r="C59" s="119">
        <v>4.608369011042945</v>
      </c>
      <c r="D59" s="116">
        <v>3.7834709580662578</v>
      </c>
      <c r="E59" s="115">
        <v>3.000048226188957</v>
      </c>
      <c r="F59" s="76">
        <v>53673.30410293494</v>
      </c>
      <c r="G59" s="77">
        <v>54998.72978714547</v>
      </c>
      <c r="H59" s="76">
        <v>74997.60010293494</v>
      </c>
      <c r="I59" s="77">
        <v>76323.02578714548</v>
      </c>
      <c r="J59" s="76">
        <v>96206.53610293494</v>
      </c>
      <c r="K59" s="77">
        <v>97531.96178714547</v>
      </c>
    </row>
    <row r="60" spans="1:11" ht="12.75">
      <c r="A60" s="7">
        <v>5100</v>
      </c>
      <c r="B60" s="8" t="s">
        <v>281</v>
      </c>
      <c r="C60" s="119">
        <v>4.714832981595093</v>
      </c>
      <c r="D60" s="116">
        <v>3.8708778778895705</v>
      </c>
      <c r="E60" s="115">
        <v>3.069356271018405</v>
      </c>
      <c r="F60" s="76">
        <v>54572.58726105256</v>
      </c>
      <c r="G60" s="77">
        <v>55898.01294526308</v>
      </c>
      <c r="H60" s="76">
        <v>76323.36918105256</v>
      </c>
      <c r="I60" s="77">
        <v>77648.79486526307</v>
      </c>
      <c r="J60" s="76">
        <v>97956.48390105256</v>
      </c>
      <c r="K60" s="77">
        <v>99281.90958526309</v>
      </c>
    </row>
    <row r="61" spans="1:11" ht="12.75">
      <c r="A61" s="7">
        <v>5200</v>
      </c>
      <c r="B61" s="8" t="s">
        <v>283</v>
      </c>
      <c r="C61" s="119">
        <v>4.813692382822086</v>
      </c>
      <c r="D61" s="116">
        <v>3.952041446296932</v>
      </c>
      <c r="E61" s="115">
        <v>3.133713741217178</v>
      </c>
      <c r="F61" s="76">
        <v>55471.55343496525</v>
      </c>
      <c r="G61" s="77">
        <v>56796.97911917578</v>
      </c>
      <c r="H61" s="76">
        <v>77648.82127496524</v>
      </c>
      <c r="I61" s="77">
        <v>78974.24695917578</v>
      </c>
      <c r="J61" s="76">
        <v>99706.11471496527</v>
      </c>
      <c r="K61" s="77">
        <v>101031.54039917579</v>
      </c>
    </row>
    <row r="62" spans="1:11" ht="12.75">
      <c r="A62" s="7">
        <v>5300</v>
      </c>
      <c r="B62" s="8" t="s">
        <v>285</v>
      </c>
      <c r="C62" s="119">
        <v>4.9125517840490796</v>
      </c>
      <c r="D62" s="116">
        <v>4.033205014704294</v>
      </c>
      <c r="E62" s="115">
        <v>3.1980712114159506</v>
      </c>
      <c r="F62" s="76">
        <v>56401.92489051773</v>
      </c>
      <c r="G62" s="77">
        <v>57727.35057472826</v>
      </c>
      <c r="H62" s="76">
        <v>79005.67865051773</v>
      </c>
      <c r="I62" s="77">
        <v>80331.10433472825</v>
      </c>
      <c r="J62" s="76">
        <v>101487.15081051773</v>
      </c>
      <c r="K62" s="77">
        <v>102812.57649472826</v>
      </c>
    </row>
    <row r="63" spans="1:11" ht="12.75">
      <c r="A63" s="7">
        <v>5400</v>
      </c>
      <c r="B63" s="8" t="s">
        <v>287</v>
      </c>
      <c r="C63" s="119">
        <v>5.011411185276074</v>
      </c>
      <c r="D63" s="116">
        <v>4.1143685831116565</v>
      </c>
      <c r="E63" s="115">
        <v>3.2624286816147245</v>
      </c>
      <c r="F63" s="76">
        <v>59911.52803699354</v>
      </c>
      <c r="G63" s="77">
        <v>61236.95372120407</v>
      </c>
      <c r="H63" s="76">
        <v>82941.76771699355</v>
      </c>
      <c r="I63" s="77">
        <v>84267.19340120407</v>
      </c>
      <c r="J63" s="76">
        <v>105847.41859699355</v>
      </c>
      <c r="K63" s="77">
        <v>107172.84428120407</v>
      </c>
    </row>
    <row r="64" spans="1:11" ht="12.75">
      <c r="A64" s="7">
        <v>5500</v>
      </c>
      <c r="B64" s="8" t="s">
        <v>289</v>
      </c>
      <c r="C64" s="119">
        <v>5.110270586503068</v>
      </c>
      <c r="D64" s="116">
        <v>4.195532151519019</v>
      </c>
      <c r="E64" s="115">
        <v>3.3267861518134976</v>
      </c>
      <c r="F64" s="76">
        <v>60864.603925147916</v>
      </c>
      <c r="G64" s="77">
        <v>62190.02960935845</v>
      </c>
      <c r="H64" s="76">
        <v>84321.32952514791</v>
      </c>
      <c r="I64" s="77">
        <v>85646.75520935844</v>
      </c>
      <c r="J64" s="76">
        <v>107651.15912514793</v>
      </c>
      <c r="K64" s="77">
        <v>108976.58480935845</v>
      </c>
    </row>
    <row r="65" spans="1:11" ht="12.75">
      <c r="A65" s="7">
        <v>5600</v>
      </c>
      <c r="B65" s="8" t="s">
        <v>291</v>
      </c>
      <c r="C65" s="119">
        <v>5.216734557055214</v>
      </c>
      <c r="D65" s="116">
        <v>4.282939071342331</v>
      </c>
      <c r="E65" s="115">
        <v>3.3960941966429448</v>
      </c>
      <c r="F65" s="76">
        <v>61807.57467820974</v>
      </c>
      <c r="G65" s="77">
        <v>63133.000362420265</v>
      </c>
      <c r="H65" s="76">
        <v>85690.78619820974</v>
      </c>
      <c r="I65" s="77">
        <v>87016.21188242026</v>
      </c>
      <c r="J65" s="76">
        <v>109444.79451820975</v>
      </c>
      <c r="K65" s="77">
        <v>110770.22020242027</v>
      </c>
    </row>
    <row r="66" spans="1:11" ht="12.75">
      <c r="A66" s="7">
        <v>5700</v>
      </c>
      <c r="B66" s="8" t="s">
        <v>293</v>
      </c>
      <c r="C66" s="119">
        <v>5.323198527607362</v>
      </c>
      <c r="D66" s="116">
        <v>4.370345991165644</v>
      </c>
      <c r="E66" s="115">
        <v>3.465402241472393</v>
      </c>
      <c r="F66" s="76">
        <v>62839.70136373439</v>
      </c>
      <c r="G66" s="77">
        <v>64165.12704794493</v>
      </c>
      <c r="H66" s="76">
        <v>87149.39880373441</v>
      </c>
      <c r="I66" s="77">
        <v>88474.82448794495</v>
      </c>
      <c r="J66" s="76">
        <v>111327.58584373438</v>
      </c>
      <c r="K66" s="77">
        <v>112653.01152794494</v>
      </c>
    </row>
    <row r="67" spans="1:11" ht="12.75">
      <c r="A67" s="7">
        <v>5800</v>
      </c>
      <c r="B67" s="8" t="s">
        <v>295</v>
      </c>
      <c r="C67" s="119">
        <v>5.422057928834357</v>
      </c>
      <c r="D67" s="116">
        <v>4.451509559573007</v>
      </c>
      <c r="E67" s="115">
        <v>3.5297597116711663</v>
      </c>
      <c r="F67" s="76">
        <v>63734.63271519411</v>
      </c>
      <c r="G67" s="77">
        <v>65060.058399404625</v>
      </c>
      <c r="H67" s="76">
        <v>88470.81607519412</v>
      </c>
      <c r="I67" s="77">
        <v>89796.24175940463</v>
      </c>
      <c r="J67" s="76">
        <v>113073.18183519412</v>
      </c>
      <c r="K67" s="77">
        <v>114398.60751940463</v>
      </c>
    </row>
    <row r="68" spans="1:11" ht="12.75">
      <c r="A68" s="7">
        <v>5900</v>
      </c>
      <c r="B68" s="8" t="s">
        <v>297</v>
      </c>
      <c r="C68" s="119">
        <v>5.52091733006135</v>
      </c>
      <c r="D68" s="116">
        <v>4.532673127980368</v>
      </c>
      <c r="E68" s="115">
        <v>3.594117181869939</v>
      </c>
      <c r="F68" s="76">
        <v>64688.48446884106</v>
      </c>
      <c r="G68" s="77">
        <v>66013.91015305159</v>
      </c>
      <c r="H68" s="76">
        <v>89851.15374884107</v>
      </c>
      <c r="I68" s="77">
        <v>91176.5794330516</v>
      </c>
      <c r="J68" s="76">
        <v>114877.69822884107</v>
      </c>
      <c r="K68" s="77">
        <v>116203.12391305159</v>
      </c>
    </row>
    <row r="69" spans="1:11" ht="13.5" thickBot="1">
      <c r="A69" s="9">
        <v>6000</v>
      </c>
      <c r="B69" s="10" t="s">
        <v>299</v>
      </c>
      <c r="C69" s="120">
        <v>5.6197767312883435</v>
      </c>
      <c r="D69" s="117">
        <v>4.61383669638773</v>
      </c>
      <c r="E69" s="118">
        <v>3.658474652068712</v>
      </c>
      <c r="F69" s="78">
        <v>65646.5057428981</v>
      </c>
      <c r="G69" s="79">
        <v>66971.93142710863</v>
      </c>
      <c r="H69" s="78">
        <v>91235.6609428981</v>
      </c>
      <c r="I69" s="79">
        <v>92561.08662710866</v>
      </c>
      <c r="J69" s="78">
        <v>116686.38414289811</v>
      </c>
      <c r="K69" s="79">
        <v>118011.80982710865</v>
      </c>
    </row>
  </sheetData>
  <sheetProtection/>
  <mergeCells count="15">
    <mergeCell ref="A10:A14"/>
    <mergeCell ref="A1:K1"/>
    <mergeCell ref="A3:AF3"/>
    <mergeCell ref="A4:AE4"/>
    <mergeCell ref="A5:AE5"/>
    <mergeCell ref="B10:B14"/>
    <mergeCell ref="C10:K10"/>
    <mergeCell ref="L11:L14"/>
    <mergeCell ref="F14:K14"/>
    <mergeCell ref="C11:C14"/>
    <mergeCell ref="D11:D14"/>
    <mergeCell ref="E11:E14"/>
    <mergeCell ref="F11:G11"/>
    <mergeCell ref="H11:I11"/>
    <mergeCell ref="J11:K11"/>
  </mergeCells>
  <printOptions/>
  <pageMargins left="0.75" right="0.75" top="1" bottom="1" header="0.5" footer="0.5"/>
  <pageSetup horizontalDpi="600" verticalDpi="600" orientation="portrait" paperSize="9" scale="55" r:id="rId1"/>
  <colBreaks count="1" manualBreakCount="1">
    <brk id="11" max="65535" man="1"/>
  </colBreaks>
</worksheet>
</file>

<file path=xl/worksheets/sheet8.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3">
      <selection activeCell="M13" sqref="M13"/>
    </sheetView>
  </sheetViews>
  <sheetFormatPr defaultColWidth="9.125" defaultRowHeight="12.75"/>
  <cols>
    <col min="1" max="1" width="5.875" style="6" customWidth="1"/>
    <col min="2" max="2" width="8.125" style="6" customWidth="1"/>
    <col min="3" max="3" width="7.25390625" style="6" customWidth="1"/>
    <col min="4" max="4" width="7.875" style="6" customWidth="1"/>
    <col min="5" max="5" width="7.875" style="55" customWidth="1"/>
    <col min="6" max="6" width="9.375" style="55" customWidth="1"/>
    <col min="7" max="7" width="10.375" style="55" customWidth="1"/>
    <col min="8" max="8" width="9.375" style="6" customWidth="1"/>
    <col min="9" max="9" width="10.875" style="6" customWidth="1"/>
    <col min="10" max="10" width="10.00390625" style="6" customWidth="1"/>
    <col min="11" max="11" width="11.00390625" style="6" customWidth="1"/>
    <col min="12" max="12" width="2.625" style="6" customWidth="1"/>
    <col min="13" max="47" width="6.25390625" style="6" customWidth="1"/>
    <col min="48" max="16384" width="9.125" style="6" customWidth="1"/>
  </cols>
  <sheetData>
    <row r="1" spans="1:14" ht="22.5" customHeight="1">
      <c r="A1" s="229" t="s">
        <v>78</v>
      </c>
      <c r="B1" s="236"/>
      <c r="C1" s="236"/>
      <c r="D1" s="236"/>
      <c r="E1" s="236"/>
      <c r="F1" s="236"/>
      <c r="G1" s="236"/>
      <c r="H1" s="236"/>
      <c r="I1" s="236"/>
      <c r="J1" s="236"/>
      <c r="K1" s="236"/>
      <c r="L1" s="236"/>
      <c r="M1" s="237"/>
      <c r="N1" s="237"/>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861</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35" t="s">
        <v>446</v>
      </c>
      <c r="K11" s="228"/>
      <c r="L11" s="223"/>
      <c r="M11" s="20"/>
    </row>
    <row r="12" spans="1:13" s="11" customFormat="1" ht="24" customHeight="1">
      <c r="A12" s="217"/>
      <c r="B12" s="219"/>
      <c r="C12" s="215"/>
      <c r="D12" s="215"/>
      <c r="E12" s="231"/>
      <c r="F12" s="68" t="s">
        <v>442</v>
      </c>
      <c r="G12" s="69" t="s">
        <v>443</v>
      </c>
      <c r="H12" s="68" t="s">
        <v>442</v>
      </c>
      <c r="I12" s="69" t="s">
        <v>443</v>
      </c>
      <c r="J12" s="112" t="s">
        <v>442</v>
      </c>
      <c r="K12" s="69" t="s">
        <v>443</v>
      </c>
      <c r="L12" s="223"/>
      <c r="M12" s="50"/>
    </row>
    <row r="13" spans="1:12" s="51" customFormat="1" ht="31.5" customHeight="1">
      <c r="A13" s="217"/>
      <c r="B13" s="219"/>
      <c r="C13" s="215"/>
      <c r="D13" s="215"/>
      <c r="E13" s="231"/>
      <c r="F13" s="70" t="s">
        <v>444</v>
      </c>
      <c r="G13" s="71" t="s">
        <v>445</v>
      </c>
      <c r="H13" s="70" t="s">
        <v>444</v>
      </c>
      <c r="I13" s="71" t="s">
        <v>445</v>
      </c>
      <c r="J13" s="113" t="s">
        <v>444</v>
      </c>
      <c r="K13" s="71" t="s">
        <v>445</v>
      </c>
      <c r="L13" s="223"/>
    </row>
    <row r="14" spans="1:13" ht="15" customHeight="1">
      <c r="A14" s="217"/>
      <c r="B14" s="219"/>
      <c r="C14" s="233"/>
      <c r="D14" s="233"/>
      <c r="E14" s="234"/>
      <c r="F14" s="224" t="s">
        <v>45</v>
      </c>
      <c r="G14" s="225"/>
      <c r="H14" s="225"/>
      <c r="I14" s="225"/>
      <c r="J14" s="225"/>
      <c r="K14" s="226"/>
      <c r="L14" s="223"/>
      <c r="M14" s="52"/>
    </row>
    <row r="15" spans="1:12" ht="12.75">
      <c r="A15" s="60">
        <v>600</v>
      </c>
      <c r="B15" s="61" t="s">
        <v>643</v>
      </c>
      <c r="C15" s="119">
        <v>0.20504981991596358</v>
      </c>
      <c r="D15" s="119">
        <f>C15*0.82</f>
        <v>0.16814085233109013</v>
      </c>
      <c r="E15" s="119">
        <f>C15*0.65</f>
        <v>0.13328238294537634</v>
      </c>
      <c r="F15" s="121">
        <v>9705.407182999545</v>
      </c>
      <c r="G15" s="121">
        <v>11125.547533876737</v>
      </c>
      <c r="H15" s="121">
        <v>12999.551182999545</v>
      </c>
      <c r="I15" s="121">
        <v>14419.69153387674</v>
      </c>
      <c r="J15" s="122">
        <v>14182.943182999546</v>
      </c>
      <c r="K15" s="123">
        <v>15603.08353387674</v>
      </c>
      <c r="L15" s="42"/>
    </row>
    <row r="16" spans="1:12" ht="12.75">
      <c r="A16" s="7">
        <v>700</v>
      </c>
      <c r="B16" s="8" t="s">
        <v>644</v>
      </c>
      <c r="C16" s="119">
        <v>0.2649768880380114</v>
      </c>
      <c r="D16" s="119">
        <f aca="true" t="shared" si="0" ref="D16:D69">C16*0.82</f>
        <v>0.21728104819116933</v>
      </c>
      <c r="E16" s="119">
        <f aca="true" t="shared" si="1" ref="E16:E69">C16*0.65</f>
        <v>0.1722349772247074</v>
      </c>
      <c r="F16" s="121">
        <v>10505.330579911342</v>
      </c>
      <c r="G16" s="121">
        <v>11925.470930788537</v>
      </c>
      <c r="H16" s="121">
        <v>14348.498579911342</v>
      </c>
      <c r="I16" s="121">
        <v>15768.638930788537</v>
      </c>
      <c r="J16" s="122">
        <v>15729.122579911344</v>
      </c>
      <c r="K16" s="123">
        <v>17149.262930788536</v>
      </c>
      <c r="L16" s="42"/>
    </row>
    <row r="17" spans="1:12" ht="12.75">
      <c r="A17" s="7">
        <v>800</v>
      </c>
      <c r="B17" s="8" t="s">
        <v>645</v>
      </c>
      <c r="C17" s="119">
        <v>0.3295137306309859</v>
      </c>
      <c r="D17" s="119">
        <f t="shared" si="0"/>
        <v>0.2702012591174084</v>
      </c>
      <c r="E17" s="119">
        <f t="shared" si="1"/>
        <v>0.21418392491014082</v>
      </c>
      <c r="F17" s="121">
        <v>11277.973778062924</v>
      </c>
      <c r="G17" s="121">
        <v>12698.114128940117</v>
      </c>
      <c r="H17" s="121">
        <v>15670.165778062921</v>
      </c>
      <c r="I17" s="121">
        <v>17090.306128940116</v>
      </c>
      <c r="J17" s="122">
        <v>17248.021778062925</v>
      </c>
      <c r="K17" s="123">
        <v>18668.16212894012</v>
      </c>
      <c r="L17" s="42"/>
    </row>
    <row r="18" spans="1:12" ht="11.25" customHeight="1">
      <c r="A18" s="7">
        <v>900</v>
      </c>
      <c r="B18" s="8" t="s">
        <v>867</v>
      </c>
      <c r="C18" s="119">
        <v>0.38944079875303367</v>
      </c>
      <c r="D18" s="119">
        <f t="shared" si="0"/>
        <v>0.3193414549774876</v>
      </c>
      <c r="E18" s="119">
        <f t="shared" si="1"/>
        <v>0.2531365191894719</v>
      </c>
      <c r="F18" s="121">
        <v>12112.843197976683</v>
      </c>
      <c r="G18" s="121">
        <v>13532.983548853876</v>
      </c>
      <c r="H18" s="121">
        <v>17054.059197976683</v>
      </c>
      <c r="I18" s="121">
        <v>18474.199548853874</v>
      </c>
      <c r="J18" s="122">
        <v>18829.147197976683</v>
      </c>
      <c r="K18" s="123">
        <v>20249.287548853878</v>
      </c>
      <c r="L18" s="42"/>
    </row>
    <row r="19" spans="1:12" ht="12.75">
      <c r="A19" s="7">
        <v>1000</v>
      </c>
      <c r="B19" s="8" t="s">
        <v>646</v>
      </c>
      <c r="C19" s="119">
        <v>0.4493678668750814</v>
      </c>
      <c r="D19" s="119">
        <f t="shared" si="0"/>
        <v>0.36848165083756673</v>
      </c>
      <c r="E19" s="119">
        <f t="shared" si="1"/>
        <v>0.2920891134688029</v>
      </c>
      <c r="F19" s="121">
        <v>12852.390578226761</v>
      </c>
      <c r="G19" s="121">
        <v>14272.530929103954</v>
      </c>
      <c r="H19" s="121">
        <v>18342.63057822676</v>
      </c>
      <c r="I19" s="121">
        <v>19762.770929103954</v>
      </c>
      <c r="J19" s="122">
        <v>20314.950578226762</v>
      </c>
      <c r="K19" s="123">
        <v>21735.090929103953</v>
      </c>
      <c r="L19" s="42"/>
    </row>
    <row r="20" spans="1:12" ht="12.75">
      <c r="A20" s="7">
        <v>1100</v>
      </c>
      <c r="B20" s="8" t="s">
        <v>647</v>
      </c>
      <c r="C20" s="119">
        <v>0.513904709468056</v>
      </c>
      <c r="D20" s="119">
        <f t="shared" si="0"/>
        <v>0.4214018617638059</v>
      </c>
      <c r="E20" s="119">
        <f t="shared" si="1"/>
        <v>0.3340380611542364</v>
      </c>
      <c r="F20" s="121">
        <v>13621.30764017446</v>
      </c>
      <c r="G20" s="121">
        <v>15041.447991051653</v>
      </c>
      <c r="H20" s="121">
        <v>19660.57164017446</v>
      </c>
      <c r="I20" s="121">
        <v>21080.711991051656</v>
      </c>
      <c r="J20" s="122">
        <v>21830.12364017446</v>
      </c>
      <c r="K20" s="123">
        <v>23250.263991051655</v>
      </c>
      <c r="L20" s="42"/>
    </row>
    <row r="21" spans="1:12" ht="12.75">
      <c r="A21" s="7">
        <v>1200</v>
      </c>
      <c r="B21" s="8" t="s">
        <v>648</v>
      </c>
      <c r="C21" s="119">
        <v>0.5738317775901036</v>
      </c>
      <c r="D21" s="119">
        <f t="shared" si="0"/>
        <v>0.47054205762388496</v>
      </c>
      <c r="E21" s="119">
        <f t="shared" si="1"/>
        <v>0.37299065543356735</v>
      </c>
      <c r="F21" s="121">
        <v>14469.318746005412</v>
      </c>
      <c r="G21" s="121">
        <v>15889.459096882605</v>
      </c>
      <c r="H21" s="121">
        <v>21057.606746005415</v>
      </c>
      <c r="I21" s="121">
        <v>22477.74709688261</v>
      </c>
      <c r="J21" s="122">
        <v>23424.39074600541</v>
      </c>
      <c r="K21" s="123">
        <v>24844.531096882605</v>
      </c>
      <c r="L21" s="42"/>
    </row>
    <row r="22" spans="1:12" ht="12.75">
      <c r="A22" s="7">
        <v>1300</v>
      </c>
      <c r="B22" s="8" t="s">
        <v>649</v>
      </c>
      <c r="C22" s="119">
        <v>0.6337588457121515</v>
      </c>
      <c r="D22" s="119">
        <f t="shared" si="0"/>
        <v>0.5196822534839641</v>
      </c>
      <c r="E22" s="119">
        <f t="shared" si="1"/>
        <v>0.4119432497128985</v>
      </c>
      <c r="F22" s="121">
        <v>15232.975004693286</v>
      </c>
      <c r="G22" s="121">
        <v>16653.115355570477</v>
      </c>
      <c r="H22" s="121">
        <v>22370.287004693284</v>
      </c>
      <c r="I22" s="121">
        <v>23790.42735557048</v>
      </c>
      <c r="J22" s="122">
        <v>24934.303004693287</v>
      </c>
      <c r="K22" s="123">
        <v>26354.44335557048</v>
      </c>
      <c r="L22" s="42"/>
    </row>
    <row r="23" spans="1:12" ht="12.75">
      <c r="A23" s="7">
        <v>1400</v>
      </c>
      <c r="B23" s="8" t="s">
        <v>650</v>
      </c>
      <c r="C23" s="119">
        <v>0.6982956883051259</v>
      </c>
      <c r="D23" s="119">
        <f t="shared" si="0"/>
        <v>0.5726024644102032</v>
      </c>
      <c r="E23" s="119">
        <f t="shared" si="1"/>
        <v>0.45389219739833186</v>
      </c>
      <c r="F23" s="121">
        <v>16116.666646479034</v>
      </c>
      <c r="G23" s="121">
        <v>17536.806997356227</v>
      </c>
      <c r="H23" s="121">
        <v>23803.002646479035</v>
      </c>
      <c r="I23" s="121">
        <v>25223.142997356226</v>
      </c>
      <c r="J23" s="122">
        <v>26564.250646479035</v>
      </c>
      <c r="K23" s="123">
        <v>27984.39099735623</v>
      </c>
      <c r="L23" s="42"/>
    </row>
    <row r="24" spans="1:12" ht="12.75">
      <c r="A24" s="7">
        <v>1500</v>
      </c>
      <c r="B24" s="8" t="s">
        <v>651</v>
      </c>
      <c r="C24" s="119">
        <v>0.7582227564271736</v>
      </c>
      <c r="D24" s="119">
        <f t="shared" si="0"/>
        <v>0.6217426602702824</v>
      </c>
      <c r="E24" s="119">
        <f t="shared" si="1"/>
        <v>0.4928447916776629</v>
      </c>
      <c r="F24" s="121">
        <v>17043.824993700575</v>
      </c>
      <c r="G24" s="121">
        <v>18463.96534457777</v>
      </c>
      <c r="H24" s="121">
        <v>25279.184993700575</v>
      </c>
      <c r="I24" s="121">
        <v>26699.32534457777</v>
      </c>
      <c r="J24" s="122">
        <v>28237.664993700575</v>
      </c>
      <c r="K24" s="123">
        <v>29657.80534457777</v>
      </c>
      <c r="L24" s="42"/>
    </row>
    <row r="25" spans="1:12" ht="12.75">
      <c r="A25" s="7">
        <v>1600</v>
      </c>
      <c r="B25" s="8" t="s">
        <v>652</v>
      </c>
      <c r="C25" s="119">
        <v>0.8181498245492215</v>
      </c>
      <c r="D25" s="119">
        <f t="shared" si="0"/>
        <v>0.6708828561303616</v>
      </c>
      <c r="E25" s="119">
        <f t="shared" si="1"/>
        <v>0.531797385956994</v>
      </c>
      <c r="F25" s="121">
        <v>17893.661991976274</v>
      </c>
      <c r="G25" s="121">
        <v>19313.802342853465</v>
      </c>
      <c r="H25" s="121">
        <v>26678.045991976272</v>
      </c>
      <c r="I25" s="121">
        <v>28098.186342853467</v>
      </c>
      <c r="J25" s="122">
        <v>29833.757991976276</v>
      </c>
      <c r="K25" s="123">
        <v>31253.898342853467</v>
      </c>
      <c r="L25" s="42"/>
    </row>
    <row r="26" spans="1:12" ht="12.75">
      <c r="A26" s="7">
        <v>1700</v>
      </c>
      <c r="B26" s="8" t="s">
        <v>653</v>
      </c>
      <c r="C26" s="119">
        <v>0.882686667142196</v>
      </c>
      <c r="D26" s="119">
        <f t="shared" si="0"/>
        <v>0.7238030670566007</v>
      </c>
      <c r="E26" s="119">
        <f t="shared" si="1"/>
        <v>0.5737463336424274</v>
      </c>
      <c r="F26" s="121">
        <v>18734.916543132364</v>
      </c>
      <c r="G26" s="121">
        <v>20155.056894009555</v>
      </c>
      <c r="H26" s="121">
        <v>28068.324543132367</v>
      </c>
      <c r="I26" s="121">
        <v>29488.464894009554</v>
      </c>
      <c r="J26" s="122">
        <v>31421.268543132366</v>
      </c>
      <c r="K26" s="123">
        <v>32841.40889400956</v>
      </c>
      <c r="L26" s="42"/>
    </row>
    <row r="27" spans="1:12" ht="12.75">
      <c r="A27" s="7">
        <v>1800</v>
      </c>
      <c r="B27" s="8" t="s">
        <v>654</v>
      </c>
      <c r="C27" s="119">
        <v>0.9426137352642437</v>
      </c>
      <c r="D27" s="119">
        <f t="shared" si="0"/>
        <v>0.7729432629166798</v>
      </c>
      <c r="E27" s="119">
        <f t="shared" si="1"/>
        <v>0.6126989279217585</v>
      </c>
      <c r="F27" s="121">
        <v>19541.217964744013</v>
      </c>
      <c r="G27" s="121">
        <v>20961.358315621208</v>
      </c>
      <c r="H27" s="121">
        <v>29423.649964744014</v>
      </c>
      <c r="I27" s="121">
        <v>30843.790315621212</v>
      </c>
      <c r="J27" s="122">
        <v>32973.82596474401</v>
      </c>
      <c r="K27" s="123">
        <v>34393.96631562121</v>
      </c>
      <c r="L27" s="42"/>
    </row>
    <row r="28" spans="1:12" ht="12.75">
      <c r="A28" s="7">
        <v>1900</v>
      </c>
      <c r="B28" s="8" t="s">
        <v>655</v>
      </c>
      <c r="C28" s="119">
        <v>1.0025408033862915</v>
      </c>
      <c r="D28" s="119">
        <f t="shared" si="0"/>
        <v>0.8220834587767589</v>
      </c>
      <c r="E28" s="119">
        <f t="shared" si="1"/>
        <v>0.6516515222010895</v>
      </c>
      <c r="F28" s="121">
        <v>20366.577773235986</v>
      </c>
      <c r="G28" s="121">
        <v>21786.718124113177</v>
      </c>
      <c r="H28" s="121">
        <v>30798.033773235984</v>
      </c>
      <c r="I28" s="121">
        <v>32218.17412411318</v>
      </c>
      <c r="J28" s="122">
        <v>34545.44177323599</v>
      </c>
      <c r="K28" s="123">
        <v>35965.58212411318</v>
      </c>
      <c r="L28" s="42"/>
    </row>
    <row r="29" spans="1:12" ht="12.75">
      <c r="A29" s="7">
        <v>2000</v>
      </c>
      <c r="B29" s="8" t="s">
        <v>656</v>
      </c>
      <c r="C29" s="119">
        <v>1.0670776459792661</v>
      </c>
      <c r="D29" s="119">
        <f t="shared" si="0"/>
        <v>0.8750036697029981</v>
      </c>
      <c r="E29" s="119">
        <f t="shared" si="1"/>
        <v>0.693600469886523</v>
      </c>
      <c r="F29" s="121">
        <v>21210.294205172228</v>
      </c>
      <c r="G29" s="121">
        <v>22630.434556049422</v>
      </c>
      <c r="H29" s="121">
        <v>32190.77420517223</v>
      </c>
      <c r="I29" s="121">
        <v>33610.91455604942</v>
      </c>
      <c r="J29" s="122">
        <v>36135.41420517223</v>
      </c>
      <c r="K29" s="123">
        <v>37555.55455604942</v>
      </c>
      <c r="L29" s="42"/>
    </row>
    <row r="30" spans="1:12" ht="12.75">
      <c r="A30" s="7">
        <v>2100</v>
      </c>
      <c r="B30" s="8" t="s">
        <v>657</v>
      </c>
      <c r="C30" s="119">
        <v>1.127004714101314</v>
      </c>
      <c r="D30" s="119">
        <f t="shared" si="0"/>
        <v>0.9241438655630774</v>
      </c>
      <c r="E30" s="119">
        <f t="shared" si="1"/>
        <v>0.7325530641658541</v>
      </c>
      <c r="F30" s="121">
        <v>22510.284366410906</v>
      </c>
      <c r="G30" s="121">
        <v>23971.000155884587</v>
      </c>
      <c r="H30" s="121">
        <v>34039.7883664109</v>
      </c>
      <c r="I30" s="121">
        <v>35500.504155884584</v>
      </c>
      <c r="J30" s="122">
        <v>38181.660366410906</v>
      </c>
      <c r="K30" s="123">
        <v>39642.37615588459</v>
      </c>
      <c r="L30" s="42"/>
    </row>
    <row r="31" spans="1:12" ht="12.75">
      <c r="A31" s="7">
        <v>2200</v>
      </c>
      <c r="B31" s="8" t="s">
        <v>658</v>
      </c>
      <c r="C31" s="119">
        <v>1.1869317822233616</v>
      </c>
      <c r="D31" s="119">
        <f t="shared" si="0"/>
        <v>0.9732840614231565</v>
      </c>
      <c r="E31" s="119">
        <f t="shared" si="1"/>
        <v>0.771505658445185</v>
      </c>
      <c r="F31" s="121">
        <v>23270.108842474554</v>
      </c>
      <c r="G31" s="121">
        <v>24730.824631948235</v>
      </c>
      <c r="H31" s="121">
        <v>35348.63684247455</v>
      </c>
      <c r="I31" s="121">
        <v>36809.35263194823</v>
      </c>
      <c r="J31" s="122">
        <v>39687.74084247455</v>
      </c>
      <c r="K31" s="123">
        <v>41148.45663194824</v>
      </c>
      <c r="L31" s="42"/>
    </row>
    <row r="32" spans="1:12" ht="12.75">
      <c r="A32" s="7">
        <v>2300</v>
      </c>
      <c r="B32" s="8" t="s">
        <v>659</v>
      </c>
      <c r="C32" s="119">
        <v>1.2514686248163363</v>
      </c>
      <c r="D32" s="119">
        <f t="shared" si="0"/>
        <v>1.0262042723493956</v>
      </c>
      <c r="E32" s="119">
        <f t="shared" si="1"/>
        <v>0.8134546061306186</v>
      </c>
      <c r="F32" s="121">
        <v>24054.398910362048</v>
      </c>
      <c r="G32" s="121">
        <v>25515.11469983573</v>
      </c>
      <c r="H32" s="121">
        <v>36681.950910362044</v>
      </c>
      <c r="I32" s="121">
        <v>38142.666699835725</v>
      </c>
      <c r="J32" s="122">
        <v>41218.28691036205</v>
      </c>
      <c r="K32" s="123">
        <v>42679.00269983573</v>
      </c>
      <c r="L32" s="42"/>
    </row>
    <row r="33" spans="1:12" ht="12.75">
      <c r="A33" s="7">
        <v>2400</v>
      </c>
      <c r="B33" s="8" t="s">
        <v>660</v>
      </c>
      <c r="C33" s="119">
        <v>1.3113956929383839</v>
      </c>
      <c r="D33" s="119">
        <f t="shared" si="0"/>
        <v>1.0753444682094746</v>
      </c>
      <c r="E33" s="119">
        <f t="shared" si="1"/>
        <v>0.8524072004099496</v>
      </c>
      <c r="F33" s="121">
        <v>24986.553373731</v>
      </c>
      <c r="G33" s="121">
        <v>26447.269163204684</v>
      </c>
      <c r="H33" s="121">
        <v>38163.129373731</v>
      </c>
      <c r="I33" s="121">
        <v>39623.845163204685</v>
      </c>
      <c r="J33" s="122">
        <v>42896.69737373101</v>
      </c>
      <c r="K33" s="123">
        <v>44357.41316320469</v>
      </c>
      <c r="L33" s="42"/>
    </row>
    <row r="34" spans="1:12" ht="12.75">
      <c r="A34" s="7">
        <v>2500</v>
      </c>
      <c r="B34" s="8" t="s">
        <v>661</v>
      </c>
      <c r="C34" s="119">
        <v>1.3713227610604315</v>
      </c>
      <c r="D34" s="119">
        <f t="shared" si="0"/>
        <v>1.1244846640695538</v>
      </c>
      <c r="E34" s="119">
        <f t="shared" si="1"/>
        <v>0.8913597946892805</v>
      </c>
      <c r="F34" s="121">
        <v>25766.645180465366</v>
      </c>
      <c r="G34" s="121">
        <v>27227.360969939054</v>
      </c>
      <c r="H34" s="121">
        <v>39492.24518046537</v>
      </c>
      <c r="I34" s="121">
        <v>40952.96096993906</v>
      </c>
      <c r="J34" s="122">
        <v>44423.04518046537</v>
      </c>
      <c r="K34" s="123">
        <v>45883.76096993906</v>
      </c>
      <c r="L34" s="42"/>
    </row>
    <row r="35" spans="1:12" ht="12.75">
      <c r="A35" s="7">
        <v>2600</v>
      </c>
      <c r="B35" s="8" t="s">
        <v>662</v>
      </c>
      <c r="C35" s="119">
        <v>1.4358596036534061</v>
      </c>
      <c r="D35" s="119">
        <f t="shared" si="0"/>
        <v>1.177404874995793</v>
      </c>
      <c r="E35" s="119">
        <f t="shared" si="1"/>
        <v>0.9333087423747141</v>
      </c>
      <c r="F35" s="121">
        <v>26603.274705163694</v>
      </c>
      <c r="G35" s="121">
        <v>28063.99049463738</v>
      </c>
      <c r="H35" s="121">
        <v>40877.8987051637</v>
      </c>
      <c r="I35" s="121">
        <v>42338.61449463738</v>
      </c>
      <c r="J35" s="122">
        <v>46005.93070516369</v>
      </c>
      <c r="K35" s="123">
        <v>47466.64649463738</v>
      </c>
      <c r="L35" s="42"/>
    </row>
    <row r="36" spans="1:12" ht="12.75">
      <c r="A36" s="7">
        <v>2700</v>
      </c>
      <c r="B36" s="8" t="s">
        <v>663</v>
      </c>
      <c r="C36" s="119">
        <v>1.4957866717754542</v>
      </c>
      <c r="D36" s="119">
        <f t="shared" si="0"/>
        <v>1.2265450708558723</v>
      </c>
      <c r="E36" s="119">
        <f t="shared" si="1"/>
        <v>0.9722613366540452</v>
      </c>
      <c r="F36" s="121">
        <v>27867.032099758242</v>
      </c>
      <c r="G36" s="121">
        <v>29327.74788923193</v>
      </c>
      <c r="H36" s="121">
        <v>42690.68009975825</v>
      </c>
      <c r="I36" s="121">
        <v>44151.395889231935</v>
      </c>
      <c r="J36" s="122">
        <v>48015.94409975825</v>
      </c>
      <c r="K36" s="123">
        <v>49476.65988923193</v>
      </c>
      <c r="L36" s="42"/>
    </row>
    <row r="37" spans="1:12" ht="12.75">
      <c r="A37" s="7">
        <v>2800</v>
      </c>
      <c r="B37" s="8" t="s">
        <v>664</v>
      </c>
      <c r="C37" s="119">
        <v>1.5557137398975016</v>
      </c>
      <c r="D37" s="119">
        <f t="shared" si="0"/>
        <v>1.2756852667159513</v>
      </c>
      <c r="E37" s="119">
        <f t="shared" si="1"/>
        <v>1.011213930933376</v>
      </c>
      <c r="F37" s="121">
        <v>28727.6683848885</v>
      </c>
      <c r="G37" s="121">
        <v>30188.38417436218</v>
      </c>
      <c r="H37" s="121">
        <v>44100.3403848885</v>
      </c>
      <c r="I37" s="121">
        <v>45561.05617436218</v>
      </c>
      <c r="J37" s="122">
        <v>49622.836384888506</v>
      </c>
      <c r="K37" s="123">
        <v>51083.55217436219</v>
      </c>
      <c r="L37" s="42"/>
    </row>
    <row r="38" spans="1:12" ht="12.75">
      <c r="A38" s="7">
        <v>2900</v>
      </c>
      <c r="B38" s="8" t="s">
        <v>665</v>
      </c>
      <c r="C38" s="119">
        <v>1.620250582490476</v>
      </c>
      <c r="D38" s="119">
        <f t="shared" si="0"/>
        <v>1.3286054776421903</v>
      </c>
      <c r="E38" s="119">
        <f t="shared" si="1"/>
        <v>1.0531628786188094</v>
      </c>
      <c r="F38" s="121">
        <v>29595.53550167157</v>
      </c>
      <c r="G38" s="121">
        <v>31056.251291145254</v>
      </c>
      <c r="H38" s="121">
        <v>45517.23150167157</v>
      </c>
      <c r="I38" s="121">
        <v>46977.947291145254</v>
      </c>
      <c r="J38" s="122">
        <v>51236.95950167157</v>
      </c>
      <c r="K38" s="123">
        <v>52697.67529114526</v>
      </c>
      <c r="L38" s="42"/>
    </row>
    <row r="39" spans="1:12" ht="12.75">
      <c r="A39" s="7">
        <v>3000</v>
      </c>
      <c r="B39" s="8" t="s">
        <v>666</v>
      </c>
      <c r="C39" s="119">
        <v>1.6801776506125239</v>
      </c>
      <c r="D39" s="119">
        <f t="shared" si="0"/>
        <v>1.3777456735022695</v>
      </c>
      <c r="E39" s="119">
        <f t="shared" si="1"/>
        <v>1.0921154728981406</v>
      </c>
      <c r="F39" s="121">
        <v>30483.069367253367</v>
      </c>
      <c r="G39" s="121">
        <v>31943.785156727055</v>
      </c>
      <c r="H39" s="121">
        <v>46953.78936725337</v>
      </c>
      <c r="I39" s="121">
        <v>48414.50515672706</v>
      </c>
      <c r="J39" s="122">
        <v>52870.74936725337</v>
      </c>
      <c r="K39" s="123">
        <v>54331.465156727056</v>
      </c>
      <c r="L39" s="42"/>
    </row>
    <row r="40" spans="1:12" ht="12.75">
      <c r="A40" s="7">
        <v>3100</v>
      </c>
      <c r="B40" s="8" t="s">
        <v>667</v>
      </c>
      <c r="C40" s="119">
        <v>1.636299649098443</v>
      </c>
      <c r="D40" s="119">
        <f t="shared" si="0"/>
        <v>1.3417657122607232</v>
      </c>
      <c r="E40" s="119">
        <f t="shared" si="1"/>
        <v>1.063594771913988</v>
      </c>
      <c r="F40" s="121">
        <v>34388.629215076835</v>
      </c>
      <c r="G40" s="121">
        <v>36011.64675893649</v>
      </c>
      <c r="H40" s="121">
        <v>51408.37321507684</v>
      </c>
      <c r="I40" s="121">
        <v>53031.39075893649</v>
      </c>
      <c r="J40" s="122">
        <v>57522.56521507684</v>
      </c>
      <c r="K40" s="123">
        <v>59145.58275893649</v>
      </c>
      <c r="L40" s="42"/>
    </row>
    <row r="41" spans="1:12" ht="12.75">
      <c r="A41" s="7">
        <v>3200</v>
      </c>
      <c r="B41" s="8" t="s">
        <v>668</v>
      </c>
      <c r="C41" s="119">
        <v>1.7008364916914174</v>
      </c>
      <c r="D41" s="119">
        <f t="shared" si="0"/>
        <v>1.3946859231869622</v>
      </c>
      <c r="E41" s="119">
        <f t="shared" si="1"/>
        <v>1.1055437195994213</v>
      </c>
      <c r="F41" s="121">
        <v>35921.90135542772</v>
      </c>
      <c r="G41" s="121">
        <v>37544.91889928736</v>
      </c>
      <c r="H41" s="121">
        <v>53490.669355427715</v>
      </c>
      <c r="I41" s="121">
        <v>55113.686899287364</v>
      </c>
      <c r="J41" s="122">
        <v>59802.093355427714</v>
      </c>
      <c r="K41" s="123">
        <v>61425.11089928736</v>
      </c>
      <c r="L41" s="42"/>
    </row>
    <row r="42" spans="1:11" ht="14.25" customHeight="1">
      <c r="A42" s="7">
        <v>3300</v>
      </c>
      <c r="B42" s="8" t="s">
        <v>669</v>
      </c>
      <c r="C42" s="119">
        <v>1.765373334284392</v>
      </c>
      <c r="D42" s="119">
        <f t="shared" si="0"/>
        <v>1.4476061341132014</v>
      </c>
      <c r="E42" s="119">
        <f t="shared" si="1"/>
        <v>1.1474926672848549</v>
      </c>
      <c r="F42" s="121">
        <v>37455.173495778596</v>
      </c>
      <c r="G42" s="121">
        <v>39078.19103963825</v>
      </c>
      <c r="H42" s="121">
        <v>55572.96549577859</v>
      </c>
      <c r="I42" s="121">
        <v>57195.983039638246</v>
      </c>
      <c r="J42" s="122">
        <v>62081.6214957786</v>
      </c>
      <c r="K42" s="123">
        <v>63704.63903963824</v>
      </c>
    </row>
    <row r="43" spans="1:11" ht="12.75">
      <c r="A43" s="7">
        <v>3400</v>
      </c>
      <c r="B43" s="8" t="s">
        <v>670</v>
      </c>
      <c r="C43" s="119">
        <v>1.8253004024064399</v>
      </c>
      <c r="D43" s="119">
        <f t="shared" si="0"/>
        <v>1.4967463299732806</v>
      </c>
      <c r="E43" s="119">
        <f t="shared" si="1"/>
        <v>1.186445261564186</v>
      </c>
      <c r="F43" s="121">
        <v>38988.44563612948</v>
      </c>
      <c r="G43" s="121">
        <v>40611.46317998913</v>
      </c>
      <c r="H43" s="121">
        <v>57655.26163612948</v>
      </c>
      <c r="I43" s="121">
        <v>59278.27917998912</v>
      </c>
      <c r="J43" s="122">
        <v>64361.14963612948</v>
      </c>
      <c r="K43" s="123">
        <v>65984.16717998912</v>
      </c>
    </row>
    <row r="44" spans="1:11" ht="12.75">
      <c r="A44" s="7">
        <v>3500</v>
      </c>
      <c r="B44" s="8" t="s">
        <v>671</v>
      </c>
      <c r="C44" s="119">
        <v>1.8852274705284875</v>
      </c>
      <c r="D44" s="119">
        <f t="shared" si="0"/>
        <v>1.5458865258333596</v>
      </c>
      <c r="E44" s="119">
        <f t="shared" si="1"/>
        <v>1.225397855843517</v>
      </c>
      <c r="F44" s="121">
        <v>40521.71777648035</v>
      </c>
      <c r="G44" s="121">
        <v>42144.735320340005</v>
      </c>
      <c r="H44" s="121">
        <v>59737.55777648035</v>
      </c>
      <c r="I44" s="121">
        <v>61360.57532034</v>
      </c>
      <c r="J44" s="122">
        <v>66640.67777648036</v>
      </c>
      <c r="K44" s="123">
        <v>68263.69532034</v>
      </c>
    </row>
    <row r="45" spans="1:11" ht="12.75">
      <c r="A45" s="7">
        <v>3600</v>
      </c>
      <c r="B45" s="8" t="s">
        <v>672</v>
      </c>
      <c r="C45" s="119">
        <v>1.9451545386505356</v>
      </c>
      <c r="D45" s="119">
        <f t="shared" si="0"/>
        <v>1.595026721693439</v>
      </c>
      <c r="E45" s="119">
        <f t="shared" si="1"/>
        <v>1.2643504501228482</v>
      </c>
      <c r="F45" s="121">
        <v>42054.989916831226</v>
      </c>
      <c r="G45" s="121">
        <v>43678.00746069088</v>
      </c>
      <c r="H45" s="121">
        <v>61819.853916831235</v>
      </c>
      <c r="I45" s="121">
        <v>63442.871460690876</v>
      </c>
      <c r="J45" s="122">
        <v>68920.20591683123</v>
      </c>
      <c r="K45" s="123">
        <v>70543.22346069088</v>
      </c>
    </row>
    <row r="46" spans="1:11" ht="12.75">
      <c r="A46" s="7">
        <v>3700</v>
      </c>
      <c r="B46" s="8" t="s">
        <v>673</v>
      </c>
      <c r="C46" s="119">
        <v>2.005081606772583</v>
      </c>
      <c r="D46" s="119">
        <f t="shared" si="0"/>
        <v>1.6441669175535178</v>
      </c>
      <c r="E46" s="119">
        <f t="shared" si="1"/>
        <v>1.303303044402179</v>
      </c>
      <c r="F46" s="121">
        <v>43588.26205718211</v>
      </c>
      <c r="G46" s="121">
        <v>45211.27960104175</v>
      </c>
      <c r="H46" s="121">
        <v>63902.15005718211</v>
      </c>
      <c r="I46" s="121">
        <v>65525.16760104175</v>
      </c>
      <c r="J46" s="122">
        <v>71199.7340571821</v>
      </c>
      <c r="K46" s="123">
        <v>72822.75160104175</v>
      </c>
    </row>
    <row r="47" spans="1:11" ht="12.75">
      <c r="A47" s="7">
        <v>3800</v>
      </c>
      <c r="B47" s="8" t="s">
        <v>674</v>
      </c>
      <c r="C47" s="119">
        <v>2.069618449365558</v>
      </c>
      <c r="D47" s="119">
        <f t="shared" si="0"/>
        <v>1.6970871284797573</v>
      </c>
      <c r="E47" s="119">
        <f t="shared" si="1"/>
        <v>1.3452519920876127</v>
      </c>
      <c r="F47" s="121">
        <v>45121.53419753298</v>
      </c>
      <c r="G47" s="121">
        <v>46744.55174139263</v>
      </c>
      <c r="H47" s="121">
        <v>65984.44619753298</v>
      </c>
      <c r="I47" s="121">
        <v>67607.46374139262</v>
      </c>
      <c r="J47" s="122">
        <v>73479.26219753298</v>
      </c>
      <c r="K47" s="123">
        <v>75102.27974139263</v>
      </c>
    </row>
    <row r="48" spans="1:11" ht="12.75">
      <c r="A48" s="7">
        <v>3900</v>
      </c>
      <c r="B48" s="8" t="s">
        <v>675</v>
      </c>
      <c r="C48" s="119">
        <v>2.1341552919585323</v>
      </c>
      <c r="D48" s="119">
        <f t="shared" si="0"/>
        <v>1.7500073394059963</v>
      </c>
      <c r="E48" s="119">
        <f t="shared" si="1"/>
        <v>1.387200939773046</v>
      </c>
      <c r="F48" s="121">
        <v>46654.80633788386</v>
      </c>
      <c r="G48" s="121">
        <v>48277.82388174351</v>
      </c>
      <c r="H48" s="121">
        <v>68066.74233788386</v>
      </c>
      <c r="I48" s="121">
        <v>69689.75988174352</v>
      </c>
      <c r="J48" s="122">
        <v>75758.79033788387</v>
      </c>
      <c r="K48" s="123">
        <v>77381.80788174352</v>
      </c>
    </row>
    <row r="49" spans="1:11" ht="12.75">
      <c r="A49" s="7">
        <v>4000</v>
      </c>
      <c r="B49" s="8" t="s">
        <v>676</v>
      </c>
      <c r="C49" s="119">
        <v>2.1940823600805803</v>
      </c>
      <c r="D49" s="119">
        <f t="shared" si="0"/>
        <v>1.7991475352660757</v>
      </c>
      <c r="E49" s="119">
        <f t="shared" si="1"/>
        <v>1.4261535340523772</v>
      </c>
      <c r="F49" s="121">
        <v>48188.07847823473</v>
      </c>
      <c r="G49" s="121">
        <v>49811.09602209438</v>
      </c>
      <c r="H49" s="121">
        <v>70149.03847823474</v>
      </c>
      <c r="I49" s="121">
        <v>71772.05602209439</v>
      </c>
      <c r="J49" s="122">
        <v>78038.31847823472</v>
      </c>
      <c r="K49" s="123">
        <v>79661.33602209439</v>
      </c>
    </row>
    <row r="50" spans="1:11" ht="12.75">
      <c r="A50" s="7">
        <v>4100</v>
      </c>
      <c r="B50" s="8" t="s">
        <v>677</v>
      </c>
      <c r="C50" s="119">
        <v>2.254009428202628</v>
      </c>
      <c r="D50" s="119">
        <f t="shared" si="0"/>
        <v>1.8482877311261547</v>
      </c>
      <c r="E50" s="119">
        <f t="shared" si="1"/>
        <v>1.4651061283317082</v>
      </c>
      <c r="F50" s="121">
        <v>52377.03670076108</v>
      </c>
      <c r="G50" s="121">
        <v>54000.054244620726</v>
      </c>
      <c r="H50" s="121">
        <v>74887.02070076107</v>
      </c>
      <c r="I50" s="121">
        <v>76510.03824462072</v>
      </c>
      <c r="J50" s="122">
        <v>82973.53270076109</v>
      </c>
      <c r="K50" s="123">
        <v>84596.55024462071</v>
      </c>
    </row>
    <row r="51" spans="1:11" ht="12.75">
      <c r="A51" s="7">
        <v>4200</v>
      </c>
      <c r="B51" s="8" t="s">
        <v>678</v>
      </c>
      <c r="C51" s="119">
        <v>2.3139364963246756</v>
      </c>
      <c r="D51" s="119">
        <f t="shared" si="0"/>
        <v>1.8974279269862337</v>
      </c>
      <c r="E51" s="119">
        <f t="shared" si="1"/>
        <v>1.5040587226110391</v>
      </c>
      <c r="F51" s="121">
        <v>53272.33188805562</v>
      </c>
      <c r="G51" s="121">
        <v>54895.34943191527</v>
      </c>
      <c r="H51" s="121">
        <v>76331.33988805563</v>
      </c>
      <c r="I51" s="121">
        <v>77954.35743191525</v>
      </c>
      <c r="J51" s="122">
        <v>84615.08388805561</v>
      </c>
      <c r="K51" s="123">
        <v>86238.10143191527</v>
      </c>
    </row>
    <row r="52" spans="1:11" ht="12.75">
      <c r="A52" s="7">
        <v>4300</v>
      </c>
      <c r="B52" s="8" t="s">
        <v>670</v>
      </c>
      <c r="C52" s="119">
        <v>2.373863564446723</v>
      </c>
      <c r="D52" s="119">
        <f t="shared" si="0"/>
        <v>1.946568122846313</v>
      </c>
      <c r="E52" s="119">
        <f t="shared" si="1"/>
        <v>1.54301131689037</v>
      </c>
      <c r="F52" s="121">
        <v>54227.09266103562</v>
      </c>
      <c r="G52" s="121">
        <v>55850.110204895274</v>
      </c>
      <c r="H52" s="121">
        <v>77835.12466103563</v>
      </c>
      <c r="I52" s="121">
        <v>79458.14220489528</v>
      </c>
      <c r="J52" s="122">
        <v>86316.10066103561</v>
      </c>
      <c r="K52" s="123">
        <v>87939.11820489528</v>
      </c>
    </row>
    <row r="53" spans="1:11" ht="12.75">
      <c r="A53" s="7">
        <v>4400</v>
      </c>
      <c r="B53" s="8" t="s">
        <v>679</v>
      </c>
      <c r="C53" s="119">
        <v>2.4384004070396976</v>
      </c>
      <c r="D53" s="119">
        <f t="shared" si="0"/>
        <v>1.999488333772552</v>
      </c>
      <c r="E53" s="119">
        <f t="shared" si="1"/>
        <v>1.5849602645758034</v>
      </c>
      <c r="F53" s="121">
        <v>54937.271865862116</v>
      </c>
      <c r="G53" s="121">
        <v>56560.28940972178</v>
      </c>
      <c r="H53" s="121">
        <v>79094.32786586213</v>
      </c>
      <c r="I53" s="121">
        <v>80717.34540972179</v>
      </c>
      <c r="J53" s="122">
        <v>87772.53586586211</v>
      </c>
      <c r="K53" s="123">
        <v>89395.55340972178</v>
      </c>
    </row>
    <row r="54" spans="1:11" ht="12.75">
      <c r="A54" s="7">
        <v>4500</v>
      </c>
      <c r="B54" s="8" t="s">
        <v>680</v>
      </c>
      <c r="C54" s="119">
        <v>2.5029372496326725</v>
      </c>
      <c r="D54" s="119">
        <f t="shared" si="0"/>
        <v>2.052408544698791</v>
      </c>
      <c r="E54" s="119">
        <f t="shared" si="1"/>
        <v>1.6269092122612372</v>
      </c>
      <c r="F54" s="121">
        <v>55937.13751618432</v>
      </c>
      <c r="G54" s="121">
        <v>57560.155060043966</v>
      </c>
      <c r="H54" s="121">
        <v>80643.21751618432</v>
      </c>
      <c r="I54" s="121">
        <v>82266.23506004398</v>
      </c>
      <c r="J54" s="122">
        <v>89518.6575161843</v>
      </c>
      <c r="K54" s="123">
        <v>91141.67506004397</v>
      </c>
    </row>
    <row r="55" spans="1:11" ht="12.75">
      <c r="A55" s="7">
        <v>4600</v>
      </c>
      <c r="B55" s="8" t="s">
        <v>681</v>
      </c>
      <c r="C55" s="119">
        <v>2.56286431775472</v>
      </c>
      <c r="D55" s="119">
        <f t="shared" si="0"/>
        <v>2.1015487405588704</v>
      </c>
      <c r="E55" s="119">
        <f t="shared" si="1"/>
        <v>1.6658618065405681</v>
      </c>
      <c r="F55" s="121">
        <v>56745.25746372181</v>
      </c>
      <c r="G55" s="121">
        <v>58368.27500758146</v>
      </c>
      <c r="H55" s="121">
        <v>82000.36146372181</v>
      </c>
      <c r="I55" s="121">
        <v>83623.37900758146</v>
      </c>
      <c r="J55" s="122">
        <v>91073.0334637218</v>
      </c>
      <c r="K55" s="123">
        <v>92696.05100758147</v>
      </c>
    </row>
    <row r="56" spans="1:11" ht="12.75">
      <c r="A56" s="7">
        <v>4700</v>
      </c>
      <c r="B56" s="8" t="s">
        <v>682</v>
      </c>
      <c r="C56" s="119">
        <v>2.6227913858767677</v>
      </c>
      <c r="D56" s="119">
        <f t="shared" si="0"/>
        <v>2.150688936418949</v>
      </c>
      <c r="E56" s="119">
        <f t="shared" si="1"/>
        <v>1.704814400819899</v>
      </c>
      <c r="F56" s="121">
        <v>58186.978306725956</v>
      </c>
      <c r="G56" s="121">
        <v>59809.99585058559</v>
      </c>
      <c r="H56" s="121">
        <v>83991.10630672595</v>
      </c>
      <c r="I56" s="121">
        <v>85614.12385058559</v>
      </c>
      <c r="J56" s="122">
        <v>93261.01030672596</v>
      </c>
      <c r="K56" s="123">
        <v>94884.0278505856</v>
      </c>
    </row>
    <row r="57" spans="1:11" ht="12.75">
      <c r="A57" s="7">
        <v>4800</v>
      </c>
      <c r="B57" s="8" t="s">
        <v>683</v>
      </c>
      <c r="C57" s="119">
        <v>2.6827184539988154</v>
      </c>
      <c r="D57" s="119">
        <f t="shared" si="0"/>
        <v>2.1998291322790284</v>
      </c>
      <c r="E57" s="119">
        <f t="shared" si="1"/>
        <v>1.74376699509923</v>
      </c>
      <c r="F57" s="121">
        <v>58986.02806926187</v>
      </c>
      <c r="G57" s="121">
        <v>60609.04561312151</v>
      </c>
      <c r="H57" s="121">
        <v>85339.18006926187</v>
      </c>
      <c r="I57" s="121">
        <v>86962.19761312152</v>
      </c>
      <c r="J57" s="122">
        <v>94806.31606926187</v>
      </c>
      <c r="K57" s="123">
        <v>96429.33361312152</v>
      </c>
    </row>
    <row r="58" spans="1:11" ht="12.75">
      <c r="A58" s="7">
        <v>4900</v>
      </c>
      <c r="B58" s="8" t="s">
        <v>684</v>
      </c>
      <c r="C58" s="119">
        <v>2.742645522120863</v>
      </c>
      <c r="D58" s="119">
        <f t="shared" si="0"/>
        <v>2.2489693281391077</v>
      </c>
      <c r="E58" s="119">
        <f t="shared" si="1"/>
        <v>1.782719589378561</v>
      </c>
      <c r="F58" s="121">
        <v>59944.06191182088</v>
      </c>
      <c r="G58" s="121">
        <v>61567.07945568053</v>
      </c>
      <c r="H58" s="121">
        <v>86846.23791182086</v>
      </c>
      <c r="I58" s="121">
        <v>88469.25545568053</v>
      </c>
      <c r="J58" s="122">
        <v>96510.60591182088</v>
      </c>
      <c r="K58" s="123">
        <v>98133.62345568053</v>
      </c>
    </row>
    <row r="59" spans="1:11" ht="12.75">
      <c r="A59" s="7">
        <v>5000</v>
      </c>
      <c r="B59" s="8" t="s">
        <v>685</v>
      </c>
      <c r="C59" s="119">
        <v>2.807182364713838</v>
      </c>
      <c r="D59" s="119">
        <f t="shared" si="0"/>
        <v>2.301889539065347</v>
      </c>
      <c r="E59" s="119">
        <f t="shared" si="1"/>
        <v>1.8246685370639946</v>
      </c>
      <c r="F59" s="121">
        <v>60672.06468820962</v>
      </c>
      <c r="G59" s="121">
        <v>62295.08223206927</v>
      </c>
      <c r="H59" s="121">
        <v>88123.26468820963</v>
      </c>
      <c r="I59" s="121">
        <v>89746.28223206926</v>
      </c>
      <c r="J59" s="122">
        <v>97984.86468820964</v>
      </c>
      <c r="K59" s="123">
        <v>99607.88223206926</v>
      </c>
    </row>
    <row r="60" spans="1:11" ht="12.75">
      <c r="A60" s="7">
        <v>5100</v>
      </c>
      <c r="B60" s="8" t="s">
        <v>686</v>
      </c>
      <c r="C60" s="119">
        <v>2.8717192073068123</v>
      </c>
      <c r="D60" s="119">
        <f t="shared" si="0"/>
        <v>2.354809749991586</v>
      </c>
      <c r="E60" s="119">
        <f t="shared" si="1"/>
        <v>1.8666174847494281</v>
      </c>
      <c r="F60" s="121">
        <v>61677.595726986525</v>
      </c>
      <c r="G60" s="121">
        <v>63300.613270846174</v>
      </c>
      <c r="H60" s="121">
        <v>89677.81972698652</v>
      </c>
      <c r="I60" s="121">
        <v>91300.83727084617</v>
      </c>
      <c r="J60" s="122">
        <v>99736.65172698651</v>
      </c>
      <c r="K60" s="123">
        <v>101359.66927084618</v>
      </c>
    </row>
    <row r="61" spans="1:11" ht="12.75">
      <c r="A61" s="7">
        <v>5200</v>
      </c>
      <c r="B61" s="8" t="s">
        <v>687</v>
      </c>
      <c r="C61" s="119">
        <v>2.9316462754288604</v>
      </c>
      <c r="D61" s="119">
        <f t="shared" si="0"/>
        <v>2.4039499458516653</v>
      </c>
      <c r="E61" s="119">
        <f t="shared" si="1"/>
        <v>1.9055700790287593</v>
      </c>
      <c r="F61" s="121">
        <v>62223.56921056449</v>
      </c>
      <c r="G61" s="121">
        <v>63846.58675442414</v>
      </c>
      <c r="H61" s="121">
        <v>90772.81721056449</v>
      </c>
      <c r="I61" s="121">
        <v>92395.83475442416</v>
      </c>
      <c r="J61" s="122">
        <v>101028.8812105645</v>
      </c>
      <c r="K61" s="123">
        <v>102651.89875442414</v>
      </c>
    </row>
    <row r="62" spans="1:11" ht="12.75">
      <c r="A62" s="7">
        <v>5300</v>
      </c>
      <c r="B62" s="8" t="s">
        <v>688</v>
      </c>
      <c r="C62" s="119">
        <v>2.9915733435509084</v>
      </c>
      <c r="D62" s="119">
        <f t="shared" si="0"/>
        <v>2.4530901417117446</v>
      </c>
      <c r="E62" s="119">
        <f t="shared" si="1"/>
        <v>1.9445226733080905</v>
      </c>
      <c r="F62" s="121">
        <v>62113.90148340686</v>
      </c>
      <c r="G62" s="121">
        <v>63655.768150073534</v>
      </c>
      <c r="H62" s="121">
        <v>91212.17348340685</v>
      </c>
      <c r="I62" s="121">
        <v>92754.04015007355</v>
      </c>
      <c r="J62" s="122">
        <v>101665.46948340688</v>
      </c>
      <c r="K62" s="123">
        <v>103207.33615007353</v>
      </c>
    </row>
    <row r="63" spans="1:11" ht="12.75">
      <c r="A63" s="7">
        <v>5400</v>
      </c>
      <c r="B63" s="8" t="s">
        <v>689</v>
      </c>
      <c r="C63" s="119">
        <v>3.051500411672956</v>
      </c>
      <c r="D63" s="119">
        <f t="shared" si="0"/>
        <v>2.502230337571824</v>
      </c>
      <c r="E63" s="119">
        <f t="shared" si="1"/>
        <v>1.9834752675874214</v>
      </c>
      <c r="F63" s="121">
        <v>62915.68928068668</v>
      </c>
      <c r="G63" s="121">
        <v>64457.55594735336</v>
      </c>
      <c r="H63" s="121">
        <v>92562.98528068667</v>
      </c>
      <c r="I63" s="121">
        <v>94104.85194735337</v>
      </c>
      <c r="J63" s="122">
        <v>103213.51328068669</v>
      </c>
      <c r="K63" s="123">
        <v>104755.37994735336</v>
      </c>
    </row>
    <row r="64" spans="1:11" ht="12.75">
      <c r="A64" s="7">
        <v>5500</v>
      </c>
      <c r="B64" s="8" t="s">
        <v>690</v>
      </c>
      <c r="C64" s="119">
        <v>3.1114274797950032</v>
      </c>
      <c r="D64" s="119">
        <f t="shared" si="0"/>
        <v>2.5513705334319026</v>
      </c>
      <c r="E64" s="119">
        <f t="shared" si="1"/>
        <v>2.022427861866752</v>
      </c>
      <c r="F64" s="121">
        <v>63937.23564697885</v>
      </c>
      <c r="G64" s="121">
        <v>65479.10231364551</v>
      </c>
      <c r="H64" s="121">
        <v>94133.55564697886</v>
      </c>
      <c r="I64" s="121">
        <v>95675.42231364553</v>
      </c>
      <c r="J64" s="122">
        <v>104981.31564697887</v>
      </c>
      <c r="K64" s="123">
        <v>106523.18231364552</v>
      </c>
    </row>
    <row r="65" spans="1:11" ht="12.75">
      <c r="A65" s="7">
        <v>5600</v>
      </c>
      <c r="B65" s="8" t="s">
        <v>691</v>
      </c>
      <c r="C65" s="119">
        <v>3.1759643223879777</v>
      </c>
      <c r="D65" s="119">
        <f t="shared" si="0"/>
        <v>2.6042907443581416</v>
      </c>
      <c r="E65" s="119">
        <f t="shared" si="1"/>
        <v>2.0643768095521855</v>
      </c>
      <c r="F65" s="121">
        <v>64753.276897013486</v>
      </c>
      <c r="G65" s="121">
        <v>66295.14356368016</v>
      </c>
      <c r="H65" s="121">
        <v>95498.62089701349</v>
      </c>
      <c r="I65" s="121">
        <v>97040.48756368016</v>
      </c>
      <c r="J65" s="122">
        <v>106543.61289701347</v>
      </c>
      <c r="K65" s="123">
        <v>108085.47956368017</v>
      </c>
    </row>
    <row r="66" spans="1:11" ht="12.75">
      <c r="A66" s="7">
        <v>5700</v>
      </c>
      <c r="B66" s="8" t="s">
        <v>692</v>
      </c>
      <c r="C66" s="119">
        <v>3.240501164980952</v>
      </c>
      <c r="D66" s="119">
        <f t="shared" si="0"/>
        <v>2.6572109552843806</v>
      </c>
      <c r="E66" s="119">
        <f t="shared" si="1"/>
        <v>2.106325757237619</v>
      </c>
      <c r="F66" s="121">
        <v>65876.31491443797</v>
      </c>
      <c r="G66" s="121">
        <v>67418.18158110464</v>
      </c>
      <c r="H66" s="121">
        <v>97170.68291443799</v>
      </c>
      <c r="I66" s="121">
        <v>98712.54958110464</v>
      </c>
      <c r="J66" s="122">
        <v>108412.90691443798</v>
      </c>
      <c r="K66" s="123">
        <v>109954.77358110464</v>
      </c>
    </row>
    <row r="67" spans="1:11" ht="12.75">
      <c r="A67" s="7">
        <v>5800</v>
      </c>
      <c r="B67" s="8" t="s">
        <v>693</v>
      </c>
      <c r="C67" s="119">
        <v>3.3004282331029997</v>
      </c>
      <c r="D67" s="119">
        <f t="shared" si="0"/>
        <v>2.70635115114446</v>
      </c>
      <c r="E67" s="119">
        <f t="shared" si="1"/>
        <v>2.14527835151695</v>
      </c>
      <c r="F67" s="121">
        <v>66622.97356288032</v>
      </c>
      <c r="G67" s="121">
        <v>68164.84022954699</v>
      </c>
      <c r="H67" s="121">
        <v>98466.36556288032</v>
      </c>
      <c r="I67" s="121">
        <v>100008.23222954698</v>
      </c>
      <c r="J67" s="122">
        <v>109905.82156288033</v>
      </c>
      <c r="K67" s="123">
        <v>111447.688229547</v>
      </c>
    </row>
    <row r="68" spans="1:11" ht="12.75">
      <c r="A68" s="7">
        <v>5900</v>
      </c>
      <c r="B68" s="8" t="s">
        <v>694</v>
      </c>
      <c r="C68" s="119">
        <v>3.3603553012250478</v>
      </c>
      <c r="D68" s="119">
        <f t="shared" si="0"/>
        <v>2.755491347004539</v>
      </c>
      <c r="E68" s="119">
        <f t="shared" si="1"/>
        <v>2.184230945796281</v>
      </c>
      <c r="F68" s="121">
        <v>67672.11261220023</v>
      </c>
      <c r="G68" s="121">
        <v>69213.97927886691</v>
      </c>
      <c r="H68" s="121">
        <v>100064.52861220024</v>
      </c>
      <c r="I68" s="121">
        <v>101606.39527886691</v>
      </c>
      <c r="J68" s="122">
        <v>111701.21661220025</v>
      </c>
      <c r="K68" s="123">
        <v>113243.0832788669</v>
      </c>
    </row>
    <row r="69" spans="1:11" ht="13.5" thickBot="1">
      <c r="A69" s="9">
        <v>6000</v>
      </c>
      <c r="B69" s="10" t="s">
        <v>695</v>
      </c>
      <c r="C69" s="120">
        <v>3.420282369347098</v>
      </c>
      <c r="D69" s="119">
        <f t="shared" si="0"/>
        <v>2.8046315428646205</v>
      </c>
      <c r="E69" s="119">
        <f t="shared" si="1"/>
        <v>2.2231835400756137</v>
      </c>
      <c r="F69" s="124">
        <v>68226.96701309756</v>
      </c>
      <c r="G69" s="124">
        <v>69768.83367976421</v>
      </c>
      <c r="H69" s="124">
        <v>101168.40701309756</v>
      </c>
      <c r="I69" s="124">
        <v>102710.27367976423</v>
      </c>
      <c r="J69" s="125">
        <v>113002.32701309756</v>
      </c>
      <c r="K69" s="126">
        <v>114544.19367976423</v>
      </c>
    </row>
  </sheetData>
  <sheetProtection/>
  <mergeCells count="15">
    <mergeCell ref="A10:A14"/>
    <mergeCell ref="B10:B14"/>
    <mergeCell ref="C10:K10"/>
    <mergeCell ref="C11:C14"/>
    <mergeCell ref="D11:D14"/>
    <mergeCell ref="E11:E14"/>
    <mergeCell ref="A1:N1"/>
    <mergeCell ref="A3:AF3"/>
    <mergeCell ref="A4:AE4"/>
    <mergeCell ref="A5:AE5"/>
    <mergeCell ref="F11:G11"/>
    <mergeCell ref="H11:I11"/>
    <mergeCell ref="J11:K11"/>
    <mergeCell ref="L11:L14"/>
    <mergeCell ref="F14:K14"/>
  </mergeCells>
  <printOptions/>
  <pageMargins left="0.1968503937007874" right="0.1968503937007874" top="0.1968503937007874" bottom="0.11811023622047245" header="0.5118110236220472" footer="0.11811023622047245"/>
  <pageSetup horizontalDpi="300" verticalDpi="300" orientation="portrait" paperSize="9" scale="70" r:id="rId2"/>
  <drawing r:id="rId1"/>
</worksheet>
</file>

<file path=xl/worksheets/sheet9.xml><?xml version="1.0" encoding="utf-8"?>
<worksheet xmlns="http://schemas.openxmlformats.org/spreadsheetml/2006/main" xmlns:r="http://schemas.openxmlformats.org/officeDocument/2006/relationships">
  <dimension ref="A1:AH69"/>
  <sheetViews>
    <sheetView zoomScaleSheetLayoutView="100" zoomScalePageLayoutView="0" workbookViewId="0" topLeftCell="A1">
      <selection activeCell="M15" sqref="M15"/>
    </sheetView>
  </sheetViews>
  <sheetFormatPr defaultColWidth="9.125" defaultRowHeight="12.75"/>
  <cols>
    <col min="1" max="1" width="5.875" style="6" customWidth="1"/>
    <col min="2" max="2" width="8.625" style="6" customWidth="1"/>
    <col min="3" max="3" width="8.25390625" style="6" customWidth="1"/>
    <col min="4" max="4" width="7.875" style="6" customWidth="1"/>
    <col min="5" max="5" width="7.875" style="55" customWidth="1"/>
    <col min="6" max="6" width="10.25390625" style="55" customWidth="1"/>
    <col min="7" max="7" width="11.00390625" style="55" customWidth="1"/>
    <col min="8" max="8" width="10.125" style="6" customWidth="1"/>
    <col min="9" max="9" width="12.625" style="6" customWidth="1"/>
    <col min="10" max="10" width="10.00390625" style="6" customWidth="1"/>
    <col min="11" max="11" width="11.125" style="6" customWidth="1"/>
    <col min="12" max="12" width="2.625" style="6" customWidth="1"/>
    <col min="13" max="47" width="6.25390625" style="6" customWidth="1"/>
    <col min="48" max="16384" width="9.125" style="6" customWidth="1"/>
  </cols>
  <sheetData>
    <row r="1" spans="1:15" ht="31.5" customHeight="1">
      <c r="A1" s="229" t="s">
        <v>78</v>
      </c>
      <c r="B1" s="229"/>
      <c r="C1" s="229"/>
      <c r="D1" s="229"/>
      <c r="E1" s="229"/>
      <c r="F1" s="229"/>
      <c r="G1" s="229"/>
      <c r="H1" s="229"/>
      <c r="I1" s="229"/>
      <c r="J1" s="229"/>
      <c r="K1" s="229"/>
      <c r="L1" s="238"/>
      <c r="M1" s="238"/>
      <c r="N1" s="238"/>
      <c r="O1" s="238"/>
    </row>
    <row r="2" spans="1:13" ht="16.5" customHeight="1">
      <c r="A2" s="49"/>
      <c r="B2" s="49"/>
      <c r="C2" s="49"/>
      <c r="D2" s="49"/>
      <c r="E2" s="49"/>
      <c r="F2" s="49"/>
      <c r="G2" s="49"/>
      <c r="H2" s="49"/>
      <c r="I2" s="49"/>
      <c r="J2" s="49"/>
      <c r="K2" s="49"/>
      <c r="L2" s="41"/>
      <c r="M2" s="17"/>
    </row>
    <row r="3" spans="1:34" s="3" customFormat="1" ht="21" customHeight="1">
      <c r="A3" s="232" t="s">
        <v>438</v>
      </c>
      <c r="B3" s="232"/>
      <c r="C3" s="232"/>
      <c r="D3" s="232"/>
      <c r="E3" s="232"/>
      <c r="F3" s="232"/>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63"/>
      <c r="AH3" s="63"/>
    </row>
    <row r="4" spans="1:34" s="3" customFormat="1" ht="21" customHeight="1">
      <c r="A4" s="232" t="s">
        <v>439</v>
      </c>
      <c r="B4" s="232"/>
      <c r="C4" s="232"/>
      <c r="D4" s="232"/>
      <c r="E4" s="232"/>
      <c r="F4" s="232"/>
      <c r="G4" s="232"/>
      <c r="H4" s="232"/>
      <c r="I4" s="232"/>
      <c r="J4" s="232"/>
      <c r="K4" s="232"/>
      <c r="L4" s="232"/>
      <c r="M4" s="232"/>
      <c r="N4" s="232"/>
      <c r="O4" s="232"/>
      <c r="P4" s="232"/>
      <c r="Q4" s="232"/>
      <c r="R4" s="232"/>
      <c r="S4" s="232"/>
      <c r="T4" s="232"/>
      <c r="U4" s="232"/>
      <c r="V4" s="232"/>
      <c r="W4" s="232"/>
      <c r="X4" s="232"/>
      <c r="Y4" s="232"/>
      <c r="Z4" s="232"/>
      <c r="AA4" s="232"/>
      <c r="AB4" s="232"/>
      <c r="AC4" s="232"/>
      <c r="AD4" s="232"/>
      <c r="AE4" s="232"/>
      <c r="AF4" s="63"/>
      <c r="AG4" s="63"/>
      <c r="AH4" s="63"/>
    </row>
    <row r="5" spans="1:34" s="3" customFormat="1" ht="21" customHeight="1">
      <c r="A5" s="232" t="s">
        <v>440</v>
      </c>
      <c r="B5" s="232"/>
      <c r="C5" s="232"/>
      <c r="D5" s="232"/>
      <c r="E5" s="232"/>
      <c r="F5" s="232"/>
      <c r="G5" s="232"/>
      <c r="H5" s="232"/>
      <c r="I5" s="232"/>
      <c r="J5" s="232"/>
      <c r="K5" s="232"/>
      <c r="L5" s="232"/>
      <c r="M5" s="232"/>
      <c r="N5" s="232"/>
      <c r="O5" s="232"/>
      <c r="P5" s="232"/>
      <c r="Q5" s="232"/>
      <c r="R5" s="232"/>
      <c r="S5" s="232"/>
      <c r="T5" s="232"/>
      <c r="U5" s="232"/>
      <c r="V5" s="232"/>
      <c r="W5" s="232"/>
      <c r="X5" s="232"/>
      <c r="Y5" s="232"/>
      <c r="Z5" s="232"/>
      <c r="AA5" s="232"/>
      <c r="AB5" s="232"/>
      <c r="AC5" s="232"/>
      <c r="AD5" s="232"/>
      <c r="AE5" s="232"/>
      <c r="AF5" s="63"/>
      <c r="AG5" s="63"/>
      <c r="AH5" s="63"/>
    </row>
    <row r="6" spans="1:34" s="3" customFormat="1" ht="14.25">
      <c r="A6" s="64" t="s">
        <v>441</v>
      </c>
      <c r="B6" s="65"/>
      <c r="C6" s="65"/>
      <c r="D6" s="65"/>
      <c r="E6" s="65"/>
      <c r="F6" s="65"/>
      <c r="G6" s="65"/>
      <c r="H6" s="65"/>
      <c r="I6" s="65"/>
      <c r="J6" s="62"/>
      <c r="K6" s="62"/>
      <c r="L6" s="62"/>
      <c r="M6" s="62"/>
      <c r="N6" s="62"/>
      <c r="O6" s="62"/>
      <c r="P6" s="62"/>
      <c r="Q6" s="62"/>
      <c r="R6" s="62"/>
      <c r="S6" s="62"/>
      <c r="T6" s="62"/>
      <c r="U6" s="62"/>
      <c r="V6" s="62"/>
      <c r="W6" s="62"/>
      <c r="X6" s="62"/>
      <c r="Y6" s="62"/>
      <c r="Z6" s="62"/>
      <c r="AA6" s="62"/>
      <c r="AB6" s="62"/>
      <c r="AC6" s="62"/>
      <c r="AD6" s="62"/>
      <c r="AE6" s="62"/>
      <c r="AF6" s="63"/>
      <c r="AG6" s="63"/>
      <c r="AH6" s="63"/>
    </row>
    <row r="7" spans="1:34" s="3" customFormat="1" ht="14.2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3"/>
      <c r="AG7" s="63"/>
      <c r="AH7" s="63"/>
    </row>
    <row r="8" spans="1:34" s="3" customFormat="1" ht="14.25">
      <c r="A8" s="66" t="s">
        <v>47</v>
      </c>
      <c r="B8" s="65"/>
      <c r="C8" s="65"/>
      <c r="D8" s="66"/>
      <c r="E8" s="66" t="s">
        <v>46</v>
      </c>
      <c r="F8" s="66"/>
      <c r="G8" s="66"/>
      <c r="I8" s="66" t="s">
        <v>457</v>
      </c>
      <c r="K8" s="67"/>
      <c r="L8" s="66"/>
      <c r="M8" s="66"/>
      <c r="N8" s="65"/>
      <c r="Q8" s="66"/>
      <c r="R8" s="67"/>
      <c r="S8" s="66"/>
      <c r="T8" s="62"/>
      <c r="U8" s="62"/>
      <c r="V8" s="62"/>
      <c r="W8" s="62"/>
      <c r="X8" s="62"/>
      <c r="Y8" s="62"/>
      <c r="Z8" s="62"/>
      <c r="AA8" s="62"/>
      <c r="AB8" s="62"/>
      <c r="AC8" s="62"/>
      <c r="AD8" s="62"/>
      <c r="AE8" s="62"/>
      <c r="AF8" s="63"/>
      <c r="AG8" s="63"/>
      <c r="AH8" s="63"/>
    </row>
    <row r="9" spans="1:13" ht="16.5" customHeight="1" thickBot="1">
      <c r="A9" s="49"/>
      <c r="B9" s="49"/>
      <c r="C9" s="49"/>
      <c r="D9" s="49"/>
      <c r="E9" s="49"/>
      <c r="F9" s="49"/>
      <c r="G9" s="49"/>
      <c r="H9" s="49"/>
      <c r="I9" s="49"/>
      <c r="J9" s="49"/>
      <c r="K9" s="49"/>
      <c r="L9" s="41"/>
      <c r="M9" s="17"/>
    </row>
    <row r="10" spans="1:13" s="23" customFormat="1" ht="19.5" customHeight="1" thickBot="1">
      <c r="A10" s="216" t="s">
        <v>44</v>
      </c>
      <c r="B10" s="218" t="s">
        <v>437</v>
      </c>
      <c r="C10" s="220" t="s">
        <v>750</v>
      </c>
      <c r="D10" s="220"/>
      <c r="E10" s="220"/>
      <c r="F10" s="221"/>
      <c r="G10" s="221"/>
      <c r="H10" s="221"/>
      <c r="I10" s="221"/>
      <c r="J10" s="221"/>
      <c r="K10" s="222"/>
      <c r="L10" s="19"/>
      <c r="M10" s="19"/>
    </row>
    <row r="11" spans="1:13" s="11" customFormat="1" ht="24.75" customHeight="1">
      <c r="A11" s="217"/>
      <c r="B11" s="219"/>
      <c r="C11" s="214" t="s">
        <v>640</v>
      </c>
      <c r="D11" s="214" t="s">
        <v>641</v>
      </c>
      <c r="E11" s="230" t="s">
        <v>642</v>
      </c>
      <c r="F11" s="227" t="s">
        <v>447</v>
      </c>
      <c r="G11" s="228"/>
      <c r="H11" s="227" t="s">
        <v>79</v>
      </c>
      <c r="I11" s="228"/>
      <c r="J11" s="235" t="s">
        <v>446</v>
      </c>
      <c r="K11" s="228"/>
      <c r="L11" s="223"/>
      <c r="M11" s="20"/>
    </row>
    <row r="12" spans="1:13" s="11" customFormat="1" ht="24" customHeight="1">
      <c r="A12" s="217"/>
      <c r="B12" s="219"/>
      <c r="C12" s="215"/>
      <c r="D12" s="215"/>
      <c r="E12" s="231"/>
      <c r="F12" s="68" t="s">
        <v>442</v>
      </c>
      <c r="G12" s="69" t="s">
        <v>443</v>
      </c>
      <c r="H12" s="68" t="s">
        <v>442</v>
      </c>
      <c r="I12" s="69" t="s">
        <v>443</v>
      </c>
      <c r="J12" s="112" t="s">
        <v>442</v>
      </c>
      <c r="K12" s="69" t="s">
        <v>443</v>
      </c>
      <c r="L12" s="223"/>
      <c r="M12" s="50"/>
    </row>
    <row r="13" spans="1:13" s="51" customFormat="1" ht="31.5" customHeight="1">
      <c r="A13" s="217"/>
      <c r="B13" s="219"/>
      <c r="C13" s="215"/>
      <c r="D13" s="215"/>
      <c r="E13" s="231"/>
      <c r="F13" s="70" t="s">
        <v>444</v>
      </c>
      <c r="G13" s="71" t="s">
        <v>445</v>
      </c>
      <c r="H13" s="70" t="s">
        <v>444</v>
      </c>
      <c r="I13" s="71" t="s">
        <v>445</v>
      </c>
      <c r="J13" s="113" t="s">
        <v>444</v>
      </c>
      <c r="K13" s="71" t="s">
        <v>445</v>
      </c>
      <c r="L13" s="223"/>
      <c r="M13" s="50"/>
    </row>
    <row r="14" spans="1:13" ht="15" customHeight="1">
      <c r="A14" s="217"/>
      <c r="B14" s="219"/>
      <c r="C14" s="233"/>
      <c r="D14" s="233"/>
      <c r="E14" s="234"/>
      <c r="F14" s="224" t="s">
        <v>45</v>
      </c>
      <c r="G14" s="225"/>
      <c r="H14" s="225"/>
      <c r="I14" s="225"/>
      <c r="J14" s="225"/>
      <c r="K14" s="226"/>
      <c r="L14" s="223"/>
      <c r="M14" s="52"/>
    </row>
    <row r="15" spans="1:18" ht="12.75">
      <c r="A15" s="60">
        <v>600</v>
      </c>
      <c r="B15" s="61" t="s">
        <v>696</v>
      </c>
      <c r="C15" s="119">
        <v>0.2809991068014498</v>
      </c>
      <c r="D15" s="119">
        <f>C15*0.82</f>
        <v>0.2304192675771888</v>
      </c>
      <c r="E15" s="119">
        <f>C15*0.65</f>
        <v>0.18264941942094237</v>
      </c>
      <c r="F15" s="121">
        <v>9873.96178500198</v>
      </c>
      <c r="G15" s="121">
        <v>11294.102135879171</v>
      </c>
      <c r="H15" s="121">
        <v>13168.10578500198</v>
      </c>
      <c r="I15" s="121">
        <v>14588.246135879172</v>
      </c>
      <c r="J15" s="122">
        <v>14351.497785001979</v>
      </c>
      <c r="K15" s="122">
        <v>15771.638135879173</v>
      </c>
      <c r="L15" s="44"/>
      <c r="Q15" s="58"/>
      <c r="R15" s="58"/>
    </row>
    <row r="16" spans="1:18" ht="12.75">
      <c r="A16" s="7">
        <f aca="true" t="shared" si="0" ref="A16:A41">A15+100</f>
        <v>700</v>
      </c>
      <c r="B16" s="8" t="s">
        <v>697</v>
      </c>
      <c r="C16" s="119">
        <v>0.36312282006501884</v>
      </c>
      <c r="D16" s="119">
        <f aca="true" t="shared" si="1" ref="D16:D69">C16*0.82</f>
        <v>0.2977607124533154</v>
      </c>
      <c r="E16" s="119">
        <f aca="true" t="shared" si="2" ref="E16:E69">C16*0.65</f>
        <v>0.23602983304226224</v>
      </c>
      <c r="F16" s="121">
        <v>10703.447648076473</v>
      </c>
      <c r="G16" s="121">
        <v>12123.587998953668</v>
      </c>
      <c r="H16" s="121">
        <v>14546.615648076473</v>
      </c>
      <c r="I16" s="121">
        <v>15966.755998953668</v>
      </c>
      <c r="J16" s="122">
        <v>15927.239648076475</v>
      </c>
      <c r="K16" s="122">
        <v>17347.379998953667</v>
      </c>
      <c r="L16" s="44"/>
      <c r="Q16" s="58"/>
      <c r="R16" s="58"/>
    </row>
    <row r="17" spans="1:18" ht="12.75">
      <c r="A17" s="7">
        <f t="shared" si="0"/>
        <v>800</v>
      </c>
      <c r="B17" s="8" t="s">
        <v>698</v>
      </c>
      <c r="C17" s="119">
        <v>0.45156374204117006</v>
      </c>
      <c r="D17" s="119">
        <f t="shared" si="1"/>
        <v>0.37028226847375945</v>
      </c>
      <c r="E17" s="119">
        <f t="shared" si="2"/>
        <v>0.29351643232676056</v>
      </c>
      <c r="F17" s="121">
        <v>11504.640901212797</v>
      </c>
      <c r="G17" s="121">
        <v>12924.781252089986</v>
      </c>
      <c r="H17" s="121">
        <v>15896.832901212796</v>
      </c>
      <c r="I17" s="121">
        <v>17316.97325208999</v>
      </c>
      <c r="J17" s="122">
        <v>17474.688901212798</v>
      </c>
      <c r="K17" s="122">
        <v>18894.82925208999</v>
      </c>
      <c r="L17" s="44"/>
      <c r="Q17" s="58"/>
      <c r="R17" s="58"/>
    </row>
    <row r="18" spans="1:18" ht="12.75">
      <c r="A18" s="7">
        <f t="shared" si="0"/>
        <v>900</v>
      </c>
      <c r="B18" s="8" t="s">
        <v>699</v>
      </c>
      <c r="C18" s="119">
        <v>0.5336874553047392</v>
      </c>
      <c r="D18" s="119">
        <f t="shared" si="1"/>
        <v>0.4376237133498861</v>
      </c>
      <c r="E18" s="119">
        <f t="shared" si="2"/>
        <v>0.34689684594808046</v>
      </c>
      <c r="F18" s="121">
        <v>12369.227876025894</v>
      </c>
      <c r="G18" s="121">
        <v>13789.368226903087</v>
      </c>
      <c r="H18" s="121">
        <v>17310.443876025893</v>
      </c>
      <c r="I18" s="121">
        <v>18730.584226903087</v>
      </c>
      <c r="J18" s="122">
        <v>19085.531876025896</v>
      </c>
      <c r="K18" s="122">
        <v>20505.67222690309</v>
      </c>
      <c r="L18" s="45"/>
      <c r="Q18" s="58"/>
      <c r="R18" s="58"/>
    </row>
    <row r="19" spans="1:18" ht="12.75">
      <c r="A19" s="7">
        <f t="shared" si="0"/>
        <v>1000</v>
      </c>
      <c r="B19" s="8" t="s">
        <v>700</v>
      </c>
      <c r="C19" s="119">
        <v>0.6158111685683081</v>
      </c>
      <c r="D19" s="119">
        <f t="shared" si="1"/>
        <v>0.5049651582260126</v>
      </c>
      <c r="E19" s="119">
        <f t="shared" si="2"/>
        <v>0.40027725956940025</v>
      </c>
      <c r="F19" s="121">
        <v>13138.33772243867</v>
      </c>
      <c r="G19" s="121">
        <v>14558.478073315862</v>
      </c>
      <c r="H19" s="121">
        <v>18628.577722438673</v>
      </c>
      <c r="I19" s="121">
        <v>20048.718073315864</v>
      </c>
      <c r="J19" s="122">
        <v>20600.897722438673</v>
      </c>
      <c r="K19" s="122">
        <v>22021.038073315867</v>
      </c>
      <c r="L19" s="44"/>
      <c r="Q19" s="58"/>
      <c r="R19" s="58"/>
    </row>
    <row r="20" spans="1:18" ht="12.75">
      <c r="A20" s="7">
        <f t="shared" si="0"/>
        <v>1100</v>
      </c>
      <c r="B20" s="8" t="s">
        <v>701</v>
      </c>
      <c r="C20" s="119">
        <v>0.7042520905444594</v>
      </c>
      <c r="D20" s="119">
        <f t="shared" si="1"/>
        <v>0.5774867142464566</v>
      </c>
      <c r="E20" s="119">
        <f t="shared" si="2"/>
        <v>0.4577638588538986</v>
      </c>
      <c r="F20" s="121">
        <v>13935.804839371103</v>
      </c>
      <c r="G20" s="121">
        <v>15355.945190248296</v>
      </c>
      <c r="H20" s="121">
        <v>19975.068839371106</v>
      </c>
      <c r="I20" s="121">
        <v>21395.209190248297</v>
      </c>
      <c r="J20" s="122">
        <v>22144.620839371106</v>
      </c>
      <c r="K20" s="122">
        <v>23564.7611902483</v>
      </c>
      <c r="L20" s="44"/>
      <c r="Q20" s="58"/>
      <c r="R20" s="58"/>
    </row>
    <row r="21" spans="1:18" ht="12.75">
      <c r="A21" s="7">
        <f t="shared" si="0"/>
        <v>1200</v>
      </c>
      <c r="B21" s="8" t="s">
        <v>702</v>
      </c>
      <c r="C21" s="119">
        <v>0.7863758038080283</v>
      </c>
      <c r="D21" s="119">
        <f t="shared" si="1"/>
        <v>0.6448281591225832</v>
      </c>
      <c r="E21" s="119">
        <f t="shared" si="2"/>
        <v>0.5111442724752184</v>
      </c>
      <c r="F21" s="121">
        <v>14813.61537885948</v>
      </c>
      <c r="G21" s="121">
        <v>16233.755729736675</v>
      </c>
      <c r="H21" s="121">
        <v>21401.903378859482</v>
      </c>
      <c r="I21" s="121">
        <v>22822.043729736677</v>
      </c>
      <c r="J21" s="122">
        <v>23768.687378859482</v>
      </c>
      <c r="K21" s="122">
        <v>25188.827729736673</v>
      </c>
      <c r="L21" s="44"/>
      <c r="Q21" s="58"/>
      <c r="R21" s="58"/>
    </row>
    <row r="22" spans="1:18" ht="12.75">
      <c r="A22" s="7">
        <f t="shared" si="0"/>
        <v>1300</v>
      </c>
      <c r="B22" s="8" t="s">
        <v>703</v>
      </c>
      <c r="C22" s="119">
        <v>0.8684995170715973</v>
      </c>
      <c r="D22" s="119">
        <f t="shared" si="1"/>
        <v>0.7121696039987098</v>
      </c>
      <c r="E22" s="119">
        <f t="shared" si="2"/>
        <v>0.5645246860965383</v>
      </c>
      <c r="F22" s="121">
        <v>15606.989192446694</v>
      </c>
      <c r="G22" s="121">
        <v>17027.12954332389</v>
      </c>
      <c r="H22" s="121">
        <v>22744.301192446695</v>
      </c>
      <c r="I22" s="121">
        <v>24164.44154332389</v>
      </c>
      <c r="J22" s="122">
        <v>25308.317192446695</v>
      </c>
      <c r="K22" s="122">
        <v>26728.457543323886</v>
      </c>
      <c r="L22" s="44"/>
      <c r="Q22" s="58"/>
      <c r="R22" s="58"/>
    </row>
    <row r="23" spans="1:18" ht="12.75">
      <c r="A23" s="7">
        <f t="shared" si="0"/>
        <v>1400</v>
      </c>
      <c r="B23" s="8" t="s">
        <v>704</v>
      </c>
      <c r="C23" s="119">
        <v>0.9569404390477485</v>
      </c>
      <c r="D23" s="119">
        <f t="shared" si="1"/>
        <v>0.7846911600191537</v>
      </c>
      <c r="E23" s="119">
        <f t="shared" si="2"/>
        <v>0.6220112853810366</v>
      </c>
      <c r="F23" s="121">
        <v>16522.524078731836</v>
      </c>
      <c r="G23" s="121">
        <v>17942.66442960903</v>
      </c>
      <c r="H23" s="121">
        <v>24208.860078731836</v>
      </c>
      <c r="I23" s="121">
        <v>25629.00042960903</v>
      </c>
      <c r="J23" s="122">
        <v>26970.10807873184</v>
      </c>
      <c r="K23" s="122">
        <v>28390.24842960903</v>
      </c>
      <c r="L23" s="44"/>
      <c r="Q23" s="58"/>
      <c r="R23" s="58"/>
    </row>
    <row r="24" spans="1:18" ht="12.75">
      <c r="A24" s="7">
        <f t="shared" si="0"/>
        <v>1500</v>
      </c>
      <c r="B24" s="8" t="s">
        <v>705</v>
      </c>
      <c r="C24" s="119">
        <v>1.0390641523113175</v>
      </c>
      <c r="D24" s="119">
        <f t="shared" si="1"/>
        <v>0.8520326048952803</v>
      </c>
      <c r="E24" s="119">
        <f t="shared" si="2"/>
        <v>0.6753916990023564</v>
      </c>
      <c r="F24" s="121">
        <v>17479.399980852722</v>
      </c>
      <c r="G24" s="121">
        <v>18899.540331729917</v>
      </c>
      <c r="H24" s="121">
        <v>25714.759980852723</v>
      </c>
      <c r="I24" s="121">
        <v>27134.900331729918</v>
      </c>
      <c r="J24" s="122">
        <v>28673.239980852723</v>
      </c>
      <c r="K24" s="122">
        <v>30093.380331729917</v>
      </c>
      <c r="L24" s="44"/>
      <c r="Q24" s="58"/>
      <c r="R24" s="58"/>
    </row>
    <row r="25" spans="1:18" ht="12.75">
      <c r="A25" s="7">
        <f t="shared" si="0"/>
        <v>1600</v>
      </c>
      <c r="B25" s="8" t="s">
        <v>706</v>
      </c>
      <c r="C25" s="119">
        <v>1.1211878655748866</v>
      </c>
      <c r="D25" s="119">
        <f t="shared" si="1"/>
        <v>0.9193740497714069</v>
      </c>
      <c r="E25" s="119">
        <f t="shared" si="2"/>
        <v>0.7287721126236764</v>
      </c>
      <c r="F25" s="121">
        <v>18359.19150152249</v>
      </c>
      <c r="G25" s="121">
        <v>19779.331852399686</v>
      </c>
      <c r="H25" s="121">
        <v>27143.57550152249</v>
      </c>
      <c r="I25" s="121">
        <v>28563.715852399684</v>
      </c>
      <c r="J25" s="122">
        <v>30299.287501522493</v>
      </c>
      <c r="K25" s="122">
        <v>31719.427852399687</v>
      </c>
      <c r="L25" s="44"/>
      <c r="Q25" s="58"/>
      <c r="R25" s="58"/>
    </row>
    <row r="26" spans="1:18" ht="12.75">
      <c r="A26" s="7">
        <f t="shared" si="0"/>
        <v>1700</v>
      </c>
      <c r="B26" s="8" t="s">
        <v>707</v>
      </c>
      <c r="C26" s="119">
        <v>1.2096287875510379</v>
      </c>
      <c r="D26" s="119">
        <f t="shared" si="1"/>
        <v>0.991895605791851</v>
      </c>
      <c r="E26" s="119">
        <f t="shared" si="2"/>
        <v>0.7862587119081746</v>
      </c>
      <c r="F26" s="121">
        <v>19228.84101892668</v>
      </c>
      <c r="G26" s="121">
        <v>20648.981369803867</v>
      </c>
      <c r="H26" s="121">
        <v>28562.24901892668</v>
      </c>
      <c r="I26" s="121">
        <v>29982.389369803866</v>
      </c>
      <c r="J26" s="122">
        <v>31915.19301892668</v>
      </c>
      <c r="K26" s="122">
        <v>33335.33336980387</v>
      </c>
      <c r="L26" s="44"/>
      <c r="Q26" s="58"/>
      <c r="R26" s="58"/>
    </row>
    <row r="27" spans="1:18" ht="12.75">
      <c r="A27" s="7">
        <f t="shared" si="0"/>
        <v>1800</v>
      </c>
      <c r="B27" s="8" t="s">
        <v>708</v>
      </c>
      <c r="C27" s="119">
        <v>1.291752500814607</v>
      </c>
      <c r="D27" s="119">
        <f t="shared" si="1"/>
        <v>1.0592370506679776</v>
      </c>
      <c r="E27" s="119">
        <f t="shared" si="2"/>
        <v>0.8396391255294945</v>
      </c>
      <c r="F27" s="121">
        <v>20064.859995437673</v>
      </c>
      <c r="G27" s="121">
        <v>21485.000346314864</v>
      </c>
      <c r="H27" s="121">
        <v>29947.29199543767</v>
      </c>
      <c r="I27" s="121">
        <v>31367.432346314865</v>
      </c>
      <c r="J27" s="122">
        <v>33497.46799543767</v>
      </c>
      <c r="K27" s="122">
        <v>34917.60834631486</v>
      </c>
      <c r="L27" s="44"/>
      <c r="Q27" s="58"/>
      <c r="R27" s="58"/>
    </row>
    <row r="28" spans="1:18" ht="12.75">
      <c r="A28" s="7">
        <f t="shared" si="0"/>
        <v>1900</v>
      </c>
      <c r="B28" s="8" t="s">
        <v>709</v>
      </c>
      <c r="C28" s="119">
        <v>1.373876214078176</v>
      </c>
      <c r="D28" s="119">
        <f t="shared" si="1"/>
        <v>1.1265784955441043</v>
      </c>
      <c r="E28" s="119">
        <f t="shared" si="2"/>
        <v>0.8930195391508144</v>
      </c>
      <c r="F28" s="121">
        <v>20923.385637080275</v>
      </c>
      <c r="G28" s="121">
        <v>22343.52598795747</v>
      </c>
      <c r="H28" s="121">
        <v>31354.841637080277</v>
      </c>
      <c r="I28" s="121">
        <v>32774.98198795747</v>
      </c>
      <c r="J28" s="122">
        <v>35102.24963708028</v>
      </c>
      <c r="K28" s="122">
        <v>36522.389987957475</v>
      </c>
      <c r="L28" s="44"/>
      <c r="Q28" s="58"/>
      <c r="R28" s="58"/>
    </row>
    <row r="29" spans="1:18" ht="12.75">
      <c r="A29" s="7">
        <f t="shared" si="0"/>
        <v>2000</v>
      </c>
      <c r="B29" s="8" t="s">
        <v>710</v>
      </c>
      <c r="C29" s="119">
        <v>1.4623171360543272</v>
      </c>
      <c r="D29" s="119">
        <f t="shared" si="1"/>
        <v>1.1991000515645482</v>
      </c>
      <c r="E29" s="119">
        <f t="shared" si="2"/>
        <v>0.9505061384353127</v>
      </c>
      <c r="F29" s="121">
        <v>21795.497035264623</v>
      </c>
      <c r="G29" s="121">
        <v>23215.637386141814</v>
      </c>
      <c r="H29" s="121">
        <v>32775.97703526462</v>
      </c>
      <c r="I29" s="121">
        <v>34196.117386141814</v>
      </c>
      <c r="J29" s="122">
        <v>36720.61703526462</v>
      </c>
      <c r="K29" s="122">
        <v>38140.75738614181</v>
      </c>
      <c r="L29" s="44"/>
      <c r="Q29" s="58"/>
      <c r="R29" s="58"/>
    </row>
    <row r="30" spans="1:18" ht="12.75">
      <c r="A30" s="7">
        <f t="shared" si="0"/>
        <v>2100</v>
      </c>
      <c r="B30" s="8" t="s">
        <v>711</v>
      </c>
      <c r="C30" s="119">
        <v>1.5444408493178965</v>
      </c>
      <c r="D30" s="119">
        <f t="shared" si="1"/>
        <v>1.266441496440675</v>
      </c>
      <c r="E30" s="119">
        <f t="shared" si="2"/>
        <v>1.0038865520566327</v>
      </c>
      <c r="F30" s="121">
        <v>23142.77390525954</v>
      </c>
      <c r="G30" s="121">
        <v>24603.489694733227</v>
      </c>
      <c r="H30" s="121">
        <v>34672.27790525954</v>
      </c>
      <c r="I30" s="121">
        <v>36132.99369473323</v>
      </c>
      <c r="J30" s="122">
        <v>38814.14990525954</v>
      </c>
      <c r="K30" s="122">
        <v>40274.86569473323</v>
      </c>
      <c r="L30" s="44"/>
      <c r="Q30" s="58"/>
      <c r="R30" s="58"/>
    </row>
    <row r="31" spans="1:18" ht="12.75">
      <c r="A31" s="7">
        <f t="shared" si="0"/>
        <v>2200</v>
      </c>
      <c r="B31" s="8" t="s">
        <v>712</v>
      </c>
      <c r="C31" s="119">
        <v>1.626564562581465</v>
      </c>
      <c r="D31" s="119">
        <f t="shared" si="1"/>
        <v>1.3337829413168012</v>
      </c>
      <c r="E31" s="119">
        <f t="shared" si="2"/>
        <v>1.0572669656779523</v>
      </c>
      <c r="F31" s="121">
        <v>23933.005489376243</v>
      </c>
      <c r="G31" s="121">
        <v>25393.721278849924</v>
      </c>
      <c r="H31" s="121">
        <v>36011.53348937624</v>
      </c>
      <c r="I31" s="121">
        <v>37472.24927884992</v>
      </c>
      <c r="J31" s="122">
        <v>40350.63748937624</v>
      </c>
      <c r="K31" s="122">
        <v>41811.35327884992</v>
      </c>
      <c r="L31" s="44"/>
      <c r="Q31" s="58"/>
      <c r="R31" s="58"/>
    </row>
    <row r="32" spans="1:18" ht="12.75">
      <c r="A32" s="7">
        <f t="shared" si="0"/>
        <v>2300</v>
      </c>
      <c r="B32" s="8" t="s">
        <v>713</v>
      </c>
      <c r="C32" s="119">
        <v>1.7150054845576166</v>
      </c>
      <c r="D32" s="119">
        <f t="shared" si="1"/>
        <v>1.4063044973372456</v>
      </c>
      <c r="E32" s="119">
        <f t="shared" si="2"/>
        <v>1.114753564962451</v>
      </c>
      <c r="F32" s="121">
        <v>24746.66132810518</v>
      </c>
      <c r="G32" s="121">
        <v>26207.377117578868</v>
      </c>
      <c r="H32" s="121">
        <v>37374.21332810518</v>
      </c>
      <c r="I32" s="121">
        <v>38834.92911757887</v>
      </c>
      <c r="J32" s="122">
        <v>41910.54932810518</v>
      </c>
      <c r="K32" s="122">
        <v>43371.26511757886</v>
      </c>
      <c r="L32" s="44"/>
      <c r="Q32" s="58"/>
      <c r="R32" s="58"/>
    </row>
    <row r="33" spans="1:18" ht="12.75">
      <c r="A33" s="7">
        <f t="shared" si="0"/>
        <v>2400</v>
      </c>
      <c r="B33" s="8" t="s">
        <v>714</v>
      </c>
      <c r="C33" s="119">
        <v>1.7971291978211854</v>
      </c>
      <c r="D33" s="119">
        <f t="shared" si="1"/>
        <v>1.4736459422133719</v>
      </c>
      <c r="E33" s="119">
        <f t="shared" si="2"/>
        <v>1.1681339785837705</v>
      </c>
      <c r="F33" s="121">
        <v>25709.62615736518</v>
      </c>
      <c r="G33" s="121">
        <v>27170.341946838867</v>
      </c>
      <c r="H33" s="121">
        <v>38886.20215736518</v>
      </c>
      <c r="I33" s="121">
        <v>40346.91794683887</v>
      </c>
      <c r="J33" s="122">
        <v>43619.77015736518</v>
      </c>
      <c r="K33" s="122">
        <v>45080.485946838875</v>
      </c>
      <c r="L33" s="44"/>
      <c r="Q33" s="58"/>
      <c r="R33" s="58"/>
    </row>
    <row r="34" spans="1:18" ht="12.75">
      <c r="A34" s="7">
        <f t="shared" si="0"/>
        <v>2500</v>
      </c>
      <c r="B34" s="8" t="s">
        <v>715</v>
      </c>
      <c r="C34" s="119">
        <v>1.8792529110847545</v>
      </c>
      <c r="D34" s="119">
        <f t="shared" si="1"/>
        <v>1.5409873870894986</v>
      </c>
      <c r="E34" s="119">
        <f t="shared" si="2"/>
        <v>1.2215143922050904</v>
      </c>
      <c r="F34" s="121">
        <v>26520.12507215261</v>
      </c>
      <c r="G34" s="121">
        <v>27980.840861626293</v>
      </c>
      <c r="H34" s="121">
        <v>40245.725072152614</v>
      </c>
      <c r="I34" s="121">
        <v>41706.440861626295</v>
      </c>
      <c r="J34" s="122">
        <v>45176.52507215262</v>
      </c>
      <c r="K34" s="122">
        <v>46637.2408616263</v>
      </c>
      <c r="L34" s="44"/>
      <c r="Q34" s="58"/>
      <c r="R34" s="58"/>
    </row>
    <row r="35" spans="1:18" ht="12.75">
      <c r="A35" s="7">
        <f t="shared" si="0"/>
        <v>2600</v>
      </c>
      <c r="B35" s="8" t="s">
        <v>716</v>
      </c>
      <c r="C35" s="119">
        <v>1.9676938330609057</v>
      </c>
      <c r="D35" s="119">
        <f t="shared" si="1"/>
        <v>1.6135089431099425</v>
      </c>
      <c r="E35" s="119">
        <f t="shared" si="2"/>
        <v>1.2790009914895888</v>
      </c>
      <c r="F35" s="121">
        <v>27386.12036769238</v>
      </c>
      <c r="G35" s="121">
        <v>28846.836157166068</v>
      </c>
      <c r="H35" s="121">
        <v>41660.74436769238</v>
      </c>
      <c r="I35" s="121">
        <v>43121.460157166075</v>
      </c>
      <c r="J35" s="122">
        <v>46788.776367692386</v>
      </c>
      <c r="K35" s="122">
        <v>48249.49215716607</v>
      </c>
      <c r="L35" s="44"/>
      <c r="Q35" s="58"/>
      <c r="R35" s="58"/>
    </row>
    <row r="36" spans="1:18" ht="12.75">
      <c r="A36" s="7">
        <f t="shared" si="0"/>
        <v>2700</v>
      </c>
      <c r="B36" s="8" t="s">
        <v>717</v>
      </c>
      <c r="C36" s="119">
        <v>2.049817546324475</v>
      </c>
      <c r="D36" s="119">
        <f t="shared" si="1"/>
        <v>1.6808503879860694</v>
      </c>
      <c r="E36" s="119">
        <f t="shared" si="2"/>
        <v>1.3323814051109089</v>
      </c>
      <c r="F36" s="121">
        <v>28671.169193991984</v>
      </c>
      <c r="G36" s="121">
        <v>30131.884983465665</v>
      </c>
      <c r="H36" s="121">
        <v>43494.81719399198</v>
      </c>
      <c r="I36" s="121">
        <v>44955.532983465666</v>
      </c>
      <c r="J36" s="122">
        <v>48820.08119399199</v>
      </c>
      <c r="K36" s="122">
        <v>50280.796983465676</v>
      </c>
      <c r="L36" s="44"/>
      <c r="Q36" s="58"/>
      <c r="R36" s="58"/>
    </row>
    <row r="37" spans="1:18" ht="12.75">
      <c r="A37" s="7">
        <f t="shared" si="0"/>
        <v>2800</v>
      </c>
      <c r="B37" s="8" t="s">
        <v>718</v>
      </c>
      <c r="C37" s="119">
        <v>2.131941259588044</v>
      </c>
      <c r="D37" s="119">
        <f t="shared" si="1"/>
        <v>1.748191832862196</v>
      </c>
      <c r="E37" s="119">
        <f t="shared" si="2"/>
        <v>1.3857618187322285</v>
      </c>
      <c r="F37" s="121">
        <v>29562.3721070187</v>
      </c>
      <c r="G37" s="121">
        <v>31023.08789649238</v>
      </c>
      <c r="H37" s="121">
        <v>44935.0441070187</v>
      </c>
      <c r="I37" s="121">
        <v>46395.75989649238</v>
      </c>
      <c r="J37" s="122">
        <v>50457.54010701869</v>
      </c>
      <c r="K37" s="122">
        <v>51918.255896492374</v>
      </c>
      <c r="L37" s="44"/>
      <c r="Q37" s="58"/>
      <c r="R37" s="58"/>
    </row>
    <row r="38" spans="1:18" ht="12.75">
      <c r="A38" s="7">
        <f t="shared" si="0"/>
        <v>2900</v>
      </c>
      <c r="B38" s="8" t="s">
        <v>719</v>
      </c>
      <c r="C38" s="119">
        <v>2.2203821815641946</v>
      </c>
      <c r="D38" s="119">
        <f t="shared" si="1"/>
        <v>1.8207133888826394</v>
      </c>
      <c r="E38" s="119">
        <f t="shared" si="2"/>
        <v>1.4432484180167267</v>
      </c>
      <c r="F38" s="121">
        <v>30461.04958969281</v>
      </c>
      <c r="G38" s="121">
        <v>31921.765379166492</v>
      </c>
      <c r="H38" s="121">
        <v>46382.745589692815</v>
      </c>
      <c r="I38" s="121">
        <v>47843.461379166496</v>
      </c>
      <c r="J38" s="122">
        <v>52102.47358969282</v>
      </c>
      <c r="K38" s="122">
        <v>53563.1893791665</v>
      </c>
      <c r="L38" s="44"/>
      <c r="Q38" s="58"/>
      <c r="R38" s="58"/>
    </row>
    <row r="39" spans="1:18" ht="12.75">
      <c r="A39" s="7">
        <f t="shared" si="0"/>
        <v>3000</v>
      </c>
      <c r="B39" s="8" t="s">
        <v>720</v>
      </c>
      <c r="C39" s="119">
        <v>2.302505894827764</v>
      </c>
      <c r="D39" s="119">
        <f t="shared" si="1"/>
        <v>1.8880548337587664</v>
      </c>
      <c r="E39" s="119">
        <f t="shared" si="2"/>
        <v>1.4966288316380465</v>
      </c>
      <c r="F39" s="121">
        <v>31379.393821165657</v>
      </c>
      <c r="G39" s="121">
        <v>32840.109610639345</v>
      </c>
      <c r="H39" s="121">
        <v>47850.113821165665</v>
      </c>
      <c r="I39" s="121">
        <v>49310.829610639346</v>
      </c>
      <c r="J39" s="122">
        <v>53767.073821165664</v>
      </c>
      <c r="K39" s="122">
        <v>55227.789610639345</v>
      </c>
      <c r="L39" s="44"/>
      <c r="Q39" s="58"/>
      <c r="R39" s="58"/>
    </row>
    <row r="40" spans="1:18" ht="12.75">
      <c r="A40" s="7">
        <f t="shared" si="0"/>
        <v>3100</v>
      </c>
      <c r="B40" s="8" t="s">
        <v>721</v>
      </c>
      <c r="C40" s="119">
        <v>2.242375731149773</v>
      </c>
      <c r="D40" s="119">
        <f t="shared" si="1"/>
        <v>1.8387480995428138</v>
      </c>
      <c r="E40" s="119">
        <f t="shared" si="2"/>
        <v>1.4575442252473527</v>
      </c>
      <c r="F40" s="121">
        <v>35384.545274979384</v>
      </c>
      <c r="G40" s="121">
        <v>37007.56281883904</v>
      </c>
      <c r="H40" s="121">
        <v>52404.28927497939</v>
      </c>
      <c r="I40" s="121">
        <v>54027.30681883903</v>
      </c>
      <c r="J40" s="122">
        <v>58518.481274979385</v>
      </c>
      <c r="K40" s="122">
        <v>60141.49881883904</v>
      </c>
      <c r="L40" s="44"/>
      <c r="Q40" s="58"/>
      <c r="R40" s="58"/>
    </row>
    <row r="41" spans="1:18" ht="12.75">
      <c r="A41" s="7">
        <f t="shared" si="0"/>
        <v>3200</v>
      </c>
      <c r="B41" s="8" t="s">
        <v>722</v>
      </c>
      <c r="C41" s="119">
        <v>2.3308166531259245</v>
      </c>
      <c r="D41" s="119">
        <f t="shared" si="1"/>
        <v>1.911269655563258</v>
      </c>
      <c r="E41" s="119">
        <f t="shared" si="2"/>
        <v>1.515030824531851</v>
      </c>
      <c r="F41" s="121">
        <v>36917.81741533027</v>
      </c>
      <c r="G41" s="121">
        <v>38540.83495918992</v>
      </c>
      <c r="H41" s="121">
        <v>54486.585415330264</v>
      </c>
      <c r="I41" s="121">
        <v>56109.602959189906</v>
      </c>
      <c r="J41" s="122">
        <v>60798.00941533027</v>
      </c>
      <c r="K41" s="122">
        <v>62421.02695918991</v>
      </c>
      <c r="L41" s="46"/>
      <c r="Q41" s="58"/>
      <c r="R41" s="58"/>
    </row>
    <row r="42" spans="1:12" ht="15" customHeight="1">
      <c r="A42" s="7">
        <v>3300</v>
      </c>
      <c r="B42" s="8" t="s">
        <v>723</v>
      </c>
      <c r="C42" s="119">
        <v>2.4192575751020757</v>
      </c>
      <c r="D42" s="119">
        <f t="shared" si="1"/>
        <v>1.983791211583702</v>
      </c>
      <c r="E42" s="119">
        <f t="shared" si="2"/>
        <v>1.5725174238163493</v>
      </c>
      <c r="F42" s="121">
        <v>38451.08955568114</v>
      </c>
      <c r="G42" s="121">
        <v>40074.10709954079</v>
      </c>
      <c r="H42" s="121">
        <v>56568.88155568114</v>
      </c>
      <c r="I42" s="121">
        <v>58191.899099540795</v>
      </c>
      <c r="J42" s="122">
        <v>63077.53755568114</v>
      </c>
      <c r="K42" s="122">
        <v>64700.55509954079</v>
      </c>
      <c r="L42" s="16"/>
    </row>
    <row r="43" spans="1:11" ht="12.75">
      <c r="A43" s="7">
        <v>3400</v>
      </c>
      <c r="B43" s="8" t="s">
        <v>724</v>
      </c>
      <c r="C43" s="119">
        <v>2.5013812883656446</v>
      </c>
      <c r="D43" s="119">
        <f t="shared" si="1"/>
        <v>2.0511326564598282</v>
      </c>
      <c r="E43" s="119">
        <f t="shared" si="2"/>
        <v>1.625897837437669</v>
      </c>
      <c r="F43" s="121">
        <v>39984.36169603202</v>
      </c>
      <c r="G43" s="121">
        <v>41607.37923989167</v>
      </c>
      <c r="H43" s="121">
        <v>58651.17769603202</v>
      </c>
      <c r="I43" s="121">
        <v>60274.19523989168</v>
      </c>
      <c r="J43" s="122">
        <v>65357.06569603202</v>
      </c>
      <c r="K43" s="122">
        <v>66980.08323989167</v>
      </c>
    </row>
    <row r="44" spans="1:11" ht="12.75">
      <c r="A44" s="7">
        <v>3500</v>
      </c>
      <c r="B44" s="8" t="s">
        <v>725</v>
      </c>
      <c r="C44" s="119">
        <v>2.583505001629214</v>
      </c>
      <c r="D44" s="119">
        <f t="shared" si="1"/>
        <v>2.118474101335955</v>
      </c>
      <c r="E44" s="119">
        <f t="shared" si="2"/>
        <v>1.679278251058989</v>
      </c>
      <c r="F44" s="121">
        <v>41517.6338363829</v>
      </c>
      <c r="G44" s="121">
        <v>43140.65138024255</v>
      </c>
      <c r="H44" s="121">
        <v>60733.4738363829</v>
      </c>
      <c r="I44" s="121">
        <v>62356.49138024255</v>
      </c>
      <c r="J44" s="122">
        <v>67636.5938363829</v>
      </c>
      <c r="K44" s="122">
        <v>69259.61138024255</v>
      </c>
    </row>
    <row r="45" spans="1:11" ht="12.75">
      <c r="A45" s="7">
        <v>3600</v>
      </c>
      <c r="B45" s="8" t="s">
        <v>726</v>
      </c>
      <c r="C45" s="119">
        <v>2.665628714892783</v>
      </c>
      <c r="D45" s="119">
        <f t="shared" si="1"/>
        <v>2.185815546212082</v>
      </c>
      <c r="E45" s="119">
        <f t="shared" si="2"/>
        <v>1.732658664680309</v>
      </c>
      <c r="F45" s="121">
        <v>43050.90597673377</v>
      </c>
      <c r="G45" s="121">
        <v>44673.923520593424</v>
      </c>
      <c r="H45" s="121">
        <v>62815.769976733776</v>
      </c>
      <c r="I45" s="121">
        <v>64438.787520593425</v>
      </c>
      <c r="J45" s="122">
        <v>69916.12197673376</v>
      </c>
      <c r="K45" s="122">
        <v>71539.13952059342</v>
      </c>
    </row>
    <row r="46" spans="1:11" ht="12.75">
      <c r="A46" s="7">
        <v>3700</v>
      </c>
      <c r="B46" s="8" t="s">
        <v>727</v>
      </c>
      <c r="C46" s="119">
        <v>2.747752428156352</v>
      </c>
      <c r="D46" s="119">
        <f t="shared" si="1"/>
        <v>2.2531569910882085</v>
      </c>
      <c r="E46" s="119">
        <f t="shared" si="2"/>
        <v>1.786039078301629</v>
      </c>
      <c r="F46" s="121">
        <v>44584.178117084644</v>
      </c>
      <c r="G46" s="121">
        <v>46207.19566094429</v>
      </c>
      <c r="H46" s="121">
        <v>64898.06611708465</v>
      </c>
      <c r="I46" s="121">
        <v>66521.08366094429</v>
      </c>
      <c r="J46" s="122">
        <v>72195.65011708465</v>
      </c>
      <c r="K46" s="122">
        <v>73818.6676609443</v>
      </c>
    </row>
    <row r="47" spans="1:11" ht="12.75">
      <c r="A47" s="7">
        <v>3800</v>
      </c>
      <c r="B47" s="8" t="s">
        <v>728</v>
      </c>
      <c r="C47" s="119">
        <v>2.836193350132503</v>
      </c>
      <c r="D47" s="119">
        <f t="shared" si="1"/>
        <v>2.3256785471086525</v>
      </c>
      <c r="E47" s="119">
        <f t="shared" si="2"/>
        <v>1.843525677586127</v>
      </c>
      <c r="F47" s="121">
        <v>46117.45025743553</v>
      </c>
      <c r="G47" s="121">
        <v>47740.46780129518</v>
      </c>
      <c r="H47" s="121">
        <v>66980.36225743552</v>
      </c>
      <c r="I47" s="121">
        <v>68603.37980129517</v>
      </c>
      <c r="J47" s="122">
        <v>74475.17825743555</v>
      </c>
      <c r="K47" s="122">
        <v>76098.19580129518</v>
      </c>
    </row>
    <row r="48" spans="1:11" ht="12.75">
      <c r="A48" s="7">
        <v>3900</v>
      </c>
      <c r="B48" s="8" t="s">
        <v>729</v>
      </c>
      <c r="C48" s="119">
        <v>2.9246342721086545</v>
      </c>
      <c r="D48" s="119">
        <f t="shared" si="1"/>
        <v>2.3982001031290965</v>
      </c>
      <c r="E48" s="119">
        <f t="shared" si="2"/>
        <v>1.9010122768706255</v>
      </c>
      <c r="F48" s="121">
        <v>47650.72239778641</v>
      </c>
      <c r="G48" s="121">
        <v>49273.739941646054</v>
      </c>
      <c r="H48" s="121">
        <v>69062.65839778642</v>
      </c>
      <c r="I48" s="121">
        <v>70685.67594164606</v>
      </c>
      <c r="J48" s="122">
        <v>76754.7063977864</v>
      </c>
      <c r="K48" s="122">
        <v>78377.72394164605</v>
      </c>
    </row>
    <row r="49" spans="1:11" ht="12.75">
      <c r="A49" s="7">
        <v>4000</v>
      </c>
      <c r="B49" s="8" t="s">
        <v>730</v>
      </c>
      <c r="C49" s="119">
        <v>3.0067579853722233</v>
      </c>
      <c r="D49" s="119">
        <f t="shared" si="1"/>
        <v>2.465541548005223</v>
      </c>
      <c r="E49" s="119">
        <f t="shared" si="2"/>
        <v>1.9543926904919453</v>
      </c>
      <c r="F49" s="121">
        <v>49183.99453813728</v>
      </c>
      <c r="G49" s="121">
        <v>50807.01208199693</v>
      </c>
      <c r="H49" s="121">
        <v>71144.95453813727</v>
      </c>
      <c r="I49" s="121">
        <v>72767.97208199694</v>
      </c>
      <c r="J49" s="122">
        <v>79034.23453813727</v>
      </c>
      <c r="K49" s="122">
        <v>80657.25208199694</v>
      </c>
    </row>
    <row r="50" spans="1:11" ht="12.75">
      <c r="A50" s="7">
        <v>4100</v>
      </c>
      <c r="B50" s="8" t="s">
        <v>731</v>
      </c>
      <c r="C50" s="119">
        <v>3.088881698635793</v>
      </c>
      <c r="D50" s="119">
        <f t="shared" si="1"/>
        <v>2.53288299288135</v>
      </c>
      <c r="E50" s="119">
        <f t="shared" si="2"/>
        <v>2.0077731041132654</v>
      </c>
      <c r="F50" s="121">
        <v>53618.936359120344</v>
      </c>
      <c r="G50" s="121">
        <v>55241.95390298001</v>
      </c>
      <c r="H50" s="121">
        <v>76128.92035912034</v>
      </c>
      <c r="I50" s="121">
        <v>77751.93790298</v>
      </c>
      <c r="J50" s="122">
        <v>84215.43235912036</v>
      </c>
      <c r="K50" s="122">
        <v>85838.44990298002</v>
      </c>
    </row>
    <row r="51" spans="1:11" ht="12.75">
      <c r="A51" s="7">
        <v>4200</v>
      </c>
      <c r="B51" s="8" t="s">
        <v>732</v>
      </c>
      <c r="C51" s="119">
        <v>3.1710054118993614</v>
      </c>
      <c r="D51" s="119">
        <f t="shared" si="1"/>
        <v>2.6002244377574764</v>
      </c>
      <c r="E51" s="119">
        <f t="shared" si="2"/>
        <v>2.061153517734585</v>
      </c>
      <c r="F51" s="121">
        <v>54538.90720426151</v>
      </c>
      <c r="G51" s="121">
        <v>56161.92474812116</v>
      </c>
      <c r="H51" s="121">
        <v>77597.91520426152</v>
      </c>
      <c r="I51" s="121">
        <v>79220.93274812115</v>
      </c>
      <c r="J51" s="122">
        <v>85881.65920426151</v>
      </c>
      <c r="K51" s="122">
        <v>87504.67674812117</v>
      </c>
    </row>
    <row r="52" spans="1:11" ht="12.75">
      <c r="A52" s="7">
        <v>4300</v>
      </c>
      <c r="B52" s="8" t="s">
        <v>724</v>
      </c>
      <c r="C52" s="119">
        <v>3.25312912516293</v>
      </c>
      <c r="D52" s="119">
        <f t="shared" si="1"/>
        <v>2.6675658826336024</v>
      </c>
      <c r="E52" s="119">
        <f t="shared" si="2"/>
        <v>2.1145339313559046</v>
      </c>
      <c r="F52" s="121">
        <v>55536.56367062392</v>
      </c>
      <c r="G52" s="121">
        <v>57159.581214483565</v>
      </c>
      <c r="H52" s="121">
        <v>79144.59567062392</v>
      </c>
      <c r="I52" s="121">
        <v>80767.61321448356</v>
      </c>
      <c r="J52" s="122">
        <v>87625.57167062392</v>
      </c>
      <c r="K52" s="122">
        <v>89248.58921448357</v>
      </c>
    </row>
    <row r="53" spans="1:11" ht="12.75">
      <c r="A53" s="7">
        <v>4400</v>
      </c>
      <c r="B53" s="8" t="s">
        <v>733</v>
      </c>
      <c r="C53" s="119">
        <v>3.341570047139082</v>
      </c>
      <c r="D53" s="119">
        <f t="shared" si="1"/>
        <v>2.740087438654047</v>
      </c>
      <c r="E53" s="119">
        <f t="shared" si="2"/>
        <v>2.1720205306404035</v>
      </c>
      <c r="F53" s="121">
        <v>56270.26149195081</v>
      </c>
      <c r="G53" s="121">
        <v>57893.279035810454</v>
      </c>
      <c r="H53" s="121">
        <v>80427.31749195082</v>
      </c>
      <c r="I53" s="121">
        <v>82050.33503581047</v>
      </c>
      <c r="J53" s="122">
        <v>89105.52549195082</v>
      </c>
      <c r="K53" s="122">
        <v>90728.54303581048</v>
      </c>
    </row>
    <row r="54" spans="1:11" ht="12.75">
      <c r="A54" s="7">
        <v>4500</v>
      </c>
      <c r="B54" s="8" t="s">
        <v>734</v>
      </c>
      <c r="C54" s="119">
        <v>3.430010969115233</v>
      </c>
      <c r="D54" s="119">
        <f t="shared" si="1"/>
        <v>2.812608994674491</v>
      </c>
      <c r="E54" s="119">
        <f t="shared" si="2"/>
        <v>2.229507129924902</v>
      </c>
      <c r="F54" s="121">
        <v>57311.86579430916</v>
      </c>
      <c r="G54" s="121">
        <v>58934.8833381688</v>
      </c>
      <c r="H54" s="121">
        <v>82017.94579430917</v>
      </c>
      <c r="I54" s="121">
        <v>83640.96333816882</v>
      </c>
      <c r="J54" s="122">
        <v>90893.38579430917</v>
      </c>
      <c r="K54" s="122">
        <v>92516.4033381688</v>
      </c>
    </row>
    <row r="55" spans="1:11" ht="12.75">
      <c r="A55" s="7">
        <v>4600</v>
      </c>
      <c r="B55" s="8" t="s">
        <v>735</v>
      </c>
      <c r="C55" s="119">
        <v>3.512134682378802</v>
      </c>
      <c r="D55" s="119">
        <f t="shared" si="1"/>
        <v>2.8799504395506172</v>
      </c>
      <c r="E55" s="119">
        <f t="shared" si="2"/>
        <v>2.2828875435462215</v>
      </c>
      <c r="F55" s="121">
        <v>58145.109463957706</v>
      </c>
      <c r="G55" s="121">
        <v>59768.12700781735</v>
      </c>
      <c r="H55" s="121">
        <v>83400.21346395771</v>
      </c>
      <c r="I55" s="121">
        <v>85023.23100781735</v>
      </c>
      <c r="J55" s="122">
        <v>92472.8854639577</v>
      </c>
      <c r="K55" s="122">
        <v>94095.90300781735</v>
      </c>
    </row>
    <row r="56" spans="1:11" ht="12.75">
      <c r="A56" s="7">
        <v>4700</v>
      </c>
      <c r="B56" s="8" t="s">
        <v>736</v>
      </c>
      <c r="C56" s="119">
        <v>3.594258395642371</v>
      </c>
      <c r="D56" s="119">
        <f t="shared" si="1"/>
        <v>2.9472918844267437</v>
      </c>
      <c r="E56" s="119">
        <f t="shared" si="2"/>
        <v>2.336267957167541</v>
      </c>
      <c r="F56" s="121">
        <v>59630.174064608655</v>
      </c>
      <c r="G56" s="121">
        <v>61253.19160846831</v>
      </c>
      <c r="H56" s="121">
        <v>85434.30206460867</v>
      </c>
      <c r="I56" s="121">
        <v>87057.31960846831</v>
      </c>
      <c r="J56" s="122">
        <v>94704.20606460865</v>
      </c>
      <c r="K56" s="122">
        <v>96327.22360846831</v>
      </c>
    </row>
    <row r="57" spans="1:11" ht="12.75">
      <c r="A57" s="7">
        <v>4800</v>
      </c>
      <c r="B57" s="8" t="s">
        <v>737</v>
      </c>
      <c r="C57" s="119">
        <v>3.6763821089059396</v>
      </c>
      <c r="D57" s="119">
        <f t="shared" si="1"/>
        <v>3.01463332930287</v>
      </c>
      <c r="E57" s="119">
        <f t="shared" si="2"/>
        <v>2.3896483707888607</v>
      </c>
      <c r="F57" s="121">
        <v>60453.899484991205</v>
      </c>
      <c r="G57" s="121">
        <v>62076.91702885086</v>
      </c>
      <c r="H57" s="121">
        <v>86807.0514849912</v>
      </c>
      <c r="I57" s="121">
        <v>88430.06902885086</v>
      </c>
      <c r="J57" s="122">
        <v>96274.18748499121</v>
      </c>
      <c r="K57" s="122">
        <v>97897.20502885086</v>
      </c>
    </row>
    <row r="58" spans="1:11" ht="12.75">
      <c r="A58" s="7">
        <v>4900</v>
      </c>
      <c r="B58" s="8" t="s">
        <v>738</v>
      </c>
      <c r="C58" s="119">
        <v>3.758505822169509</v>
      </c>
      <c r="D58" s="119">
        <f t="shared" si="1"/>
        <v>3.081974774178997</v>
      </c>
      <c r="E58" s="119">
        <f t="shared" si="2"/>
        <v>2.443028784410181</v>
      </c>
      <c r="F58" s="121">
        <v>61454.82902093261</v>
      </c>
      <c r="G58" s="121">
        <v>63077.84656479228</v>
      </c>
      <c r="H58" s="121">
        <v>88357.00502093261</v>
      </c>
      <c r="I58" s="121">
        <v>89980.02256479226</v>
      </c>
      <c r="J58" s="122">
        <v>98021.37302093263</v>
      </c>
      <c r="K58" s="122">
        <v>99644.39056479228</v>
      </c>
    </row>
    <row r="59" spans="1:11" ht="12.75">
      <c r="A59" s="7">
        <v>5000</v>
      </c>
      <c r="B59" s="8" t="s">
        <v>739</v>
      </c>
      <c r="C59" s="119">
        <v>3.8469467441456597</v>
      </c>
      <c r="D59" s="119">
        <f t="shared" si="1"/>
        <v>3.1544963301994406</v>
      </c>
      <c r="E59" s="119">
        <f t="shared" si="2"/>
        <v>2.5005153836946787</v>
      </c>
      <c r="F59" s="121">
        <v>62206.35041382174</v>
      </c>
      <c r="G59" s="121">
        <v>63829.367957681396</v>
      </c>
      <c r="H59" s="121">
        <v>89657.55041382174</v>
      </c>
      <c r="I59" s="121">
        <v>91280.5679576814</v>
      </c>
      <c r="J59" s="122">
        <v>99519.15041382174</v>
      </c>
      <c r="K59" s="122">
        <v>101142.1679576814</v>
      </c>
    </row>
    <row r="60" spans="1:11" ht="12.75">
      <c r="A60" s="7">
        <v>5100</v>
      </c>
      <c r="B60" s="8" t="s">
        <v>740</v>
      </c>
      <c r="C60" s="119">
        <v>3.9353876661218115</v>
      </c>
      <c r="D60" s="119">
        <f t="shared" si="1"/>
        <v>3.227017886219885</v>
      </c>
      <c r="E60" s="119">
        <f t="shared" si="2"/>
        <v>2.5580019829791776</v>
      </c>
      <c r="F60" s="121">
        <v>63253.62010463481</v>
      </c>
      <c r="G60" s="121">
        <v>64876.637648494456</v>
      </c>
      <c r="H60" s="121">
        <v>91253.84410463482</v>
      </c>
      <c r="I60" s="121">
        <v>92876.86164849445</v>
      </c>
      <c r="J60" s="122">
        <v>101312.67610463481</v>
      </c>
      <c r="K60" s="122">
        <v>102935.69364849446</v>
      </c>
    </row>
    <row r="61" spans="1:11" ht="12.75">
      <c r="A61" s="7">
        <v>5200</v>
      </c>
      <c r="B61" s="8" t="s">
        <v>741</v>
      </c>
      <c r="C61" s="119">
        <v>4.017511379385381</v>
      </c>
      <c r="D61" s="119">
        <f t="shared" si="1"/>
        <v>3.294359331096012</v>
      </c>
      <c r="E61" s="119">
        <f t="shared" si="2"/>
        <v>2.6113823966004976</v>
      </c>
      <c r="F61" s="121">
        <v>63814.796042312635</v>
      </c>
      <c r="G61" s="121">
        <v>65437.81358617229</v>
      </c>
      <c r="H61" s="121">
        <v>92364.04404231264</v>
      </c>
      <c r="I61" s="121">
        <v>93987.0615861723</v>
      </c>
      <c r="J61" s="122">
        <v>102620.10804231264</v>
      </c>
      <c r="K61" s="122">
        <v>104243.12558617229</v>
      </c>
    </row>
    <row r="62" spans="1:11" ht="12.75">
      <c r="A62" s="7">
        <v>5300</v>
      </c>
      <c r="B62" s="8" t="s">
        <v>742</v>
      </c>
      <c r="C62" s="119">
        <v>4.09963509264895</v>
      </c>
      <c r="D62" s="119">
        <f t="shared" si="1"/>
        <v>3.361700775972139</v>
      </c>
      <c r="E62" s="119">
        <f t="shared" si="2"/>
        <v>2.6647628102218177</v>
      </c>
      <c r="F62" s="121">
        <v>63656.69577946909</v>
      </c>
      <c r="G62" s="121">
        <v>65198.56244613576</v>
      </c>
      <c r="H62" s="121">
        <v>92754.96777946908</v>
      </c>
      <c r="I62" s="121">
        <v>94296.83444613576</v>
      </c>
      <c r="J62" s="122">
        <v>103208.2637794691</v>
      </c>
      <c r="K62" s="122">
        <v>104750.13044613575</v>
      </c>
    </row>
    <row r="63" spans="1:11" ht="12.75">
      <c r="A63" s="7">
        <v>5400</v>
      </c>
      <c r="B63" s="8" t="s">
        <v>743</v>
      </c>
      <c r="C63" s="119">
        <v>4.181758805912519</v>
      </c>
      <c r="D63" s="119">
        <f t="shared" si="1"/>
        <v>3.4290422208482654</v>
      </c>
      <c r="E63" s="119">
        <f t="shared" si="2"/>
        <v>2.718143223843138</v>
      </c>
      <c r="F63" s="121">
        <v>64481.471274507756</v>
      </c>
      <c r="G63" s="121">
        <v>66023.33794117441</v>
      </c>
      <c r="H63" s="121">
        <v>94128.76727450774</v>
      </c>
      <c r="I63" s="121">
        <v>95670.63394117441</v>
      </c>
      <c r="J63" s="122">
        <v>104779.29527450775</v>
      </c>
      <c r="K63" s="122">
        <v>106321.16194117443</v>
      </c>
    </row>
    <row r="64" spans="1:11" ht="12.75">
      <c r="A64" s="7">
        <v>5500</v>
      </c>
      <c r="B64" s="8" t="s">
        <v>744</v>
      </c>
      <c r="C64" s="119">
        <v>4.263882519176088</v>
      </c>
      <c r="D64" s="119">
        <f t="shared" si="1"/>
        <v>3.496383665724392</v>
      </c>
      <c r="E64" s="119">
        <f t="shared" si="2"/>
        <v>2.771523637464457</v>
      </c>
      <c r="F64" s="121">
        <v>65543.93693157013</v>
      </c>
      <c r="G64" s="121">
        <v>67085.8035982368</v>
      </c>
      <c r="H64" s="121">
        <v>95740.25693157014</v>
      </c>
      <c r="I64" s="121">
        <v>97282.1235982368</v>
      </c>
      <c r="J64" s="122">
        <v>106588.01693157015</v>
      </c>
      <c r="K64" s="122">
        <v>108129.8835982368</v>
      </c>
    </row>
    <row r="65" spans="1:11" ht="12.75">
      <c r="A65" s="7">
        <v>5600</v>
      </c>
      <c r="B65" s="8" t="s">
        <v>745</v>
      </c>
      <c r="C65" s="119">
        <v>4.3523234411522385</v>
      </c>
      <c r="D65" s="119">
        <f t="shared" si="1"/>
        <v>3.5689052217448354</v>
      </c>
      <c r="E65" s="119">
        <f t="shared" si="2"/>
        <v>2.829010236748955</v>
      </c>
      <c r="F65" s="121">
        <v>66383.84571761025</v>
      </c>
      <c r="G65" s="121">
        <v>67925.7123842769</v>
      </c>
      <c r="H65" s="121">
        <v>97129.18971761025</v>
      </c>
      <c r="I65" s="121">
        <v>98671.05638427693</v>
      </c>
      <c r="J65" s="122">
        <v>108174.18171761025</v>
      </c>
      <c r="K65" s="122">
        <v>109716.04838427692</v>
      </c>
    </row>
    <row r="66" spans="1:11" ht="12.75">
      <c r="A66" s="7">
        <v>5700</v>
      </c>
      <c r="B66" s="8" t="s">
        <v>746</v>
      </c>
      <c r="C66" s="119">
        <v>4.440764363128389</v>
      </c>
      <c r="D66" s="119">
        <f t="shared" si="1"/>
        <v>3.641426777765279</v>
      </c>
      <c r="E66" s="119">
        <f t="shared" si="2"/>
        <v>2.8864968360334533</v>
      </c>
      <c r="F66" s="121">
        <v>67548.06030479923</v>
      </c>
      <c r="G66" s="121">
        <v>69089.9269714659</v>
      </c>
      <c r="H66" s="121">
        <v>98842.42830479924</v>
      </c>
      <c r="I66" s="121">
        <v>100384.2949714659</v>
      </c>
      <c r="J66" s="122">
        <v>110084.65230479924</v>
      </c>
      <c r="K66" s="122">
        <v>111626.51897146589</v>
      </c>
    </row>
    <row r="67" spans="1:11" ht="12.75">
      <c r="A67" s="7">
        <v>5800</v>
      </c>
      <c r="B67" s="8" t="s">
        <v>747</v>
      </c>
      <c r="C67" s="119">
        <v>4.522888076391959</v>
      </c>
      <c r="D67" s="119">
        <f t="shared" si="1"/>
        <v>3.708768222641406</v>
      </c>
      <c r="E67" s="119">
        <f t="shared" si="2"/>
        <v>2.9398772496547734</v>
      </c>
      <c r="F67" s="121">
        <v>68318.58648924709</v>
      </c>
      <c r="G67" s="121">
        <v>69860.45315591375</v>
      </c>
      <c r="H67" s="121">
        <v>100161.97848924709</v>
      </c>
      <c r="I67" s="121">
        <v>101703.84515591375</v>
      </c>
      <c r="J67" s="122">
        <v>111601.4344892471</v>
      </c>
      <c r="K67" s="122">
        <v>113143.30115591375</v>
      </c>
    </row>
    <row r="68" spans="1:11" ht="12.75">
      <c r="A68" s="7">
        <v>5900</v>
      </c>
      <c r="B68" s="8" t="s">
        <v>748</v>
      </c>
      <c r="C68" s="119">
        <v>4.605011789655528</v>
      </c>
      <c r="D68" s="119">
        <f t="shared" si="1"/>
        <v>3.7761096675175327</v>
      </c>
      <c r="E68" s="119">
        <f t="shared" si="2"/>
        <v>2.993257663276093</v>
      </c>
      <c r="F68" s="121">
        <v>69408.90210833149</v>
      </c>
      <c r="G68" s="121">
        <v>70950.76877499814</v>
      </c>
      <c r="H68" s="121">
        <v>101801.3181083315</v>
      </c>
      <c r="I68" s="121">
        <v>103343.18477499815</v>
      </c>
      <c r="J68" s="122">
        <v>113438.00610833151</v>
      </c>
      <c r="K68" s="122">
        <v>114979.87277499816</v>
      </c>
    </row>
    <row r="69" spans="1:11" ht="13.5" thickBot="1">
      <c r="A69" s="9">
        <v>6000</v>
      </c>
      <c r="B69" s="10" t="s">
        <v>749</v>
      </c>
      <c r="C69" s="120">
        <v>4.687135502919095</v>
      </c>
      <c r="D69" s="119">
        <f t="shared" si="1"/>
        <v>3.843451112393658</v>
      </c>
      <c r="E69" s="119">
        <f t="shared" si="2"/>
        <v>3.046638076897412</v>
      </c>
      <c r="F69" s="121">
        <v>69965.31290735974</v>
      </c>
      <c r="G69" s="121">
        <v>71507.17957402639</v>
      </c>
      <c r="H69" s="121">
        <v>102906.75290735974</v>
      </c>
      <c r="I69" s="121">
        <v>104448.6195740264</v>
      </c>
      <c r="J69" s="122">
        <v>114740.67290735975</v>
      </c>
      <c r="K69" s="122">
        <v>116282.5395740264</v>
      </c>
    </row>
  </sheetData>
  <sheetProtection/>
  <mergeCells count="15">
    <mergeCell ref="A10:A14"/>
    <mergeCell ref="B10:B14"/>
    <mergeCell ref="C10:K10"/>
    <mergeCell ref="C11:C14"/>
    <mergeCell ref="D11:D14"/>
    <mergeCell ref="E11:E14"/>
    <mergeCell ref="A1:O1"/>
    <mergeCell ref="A3:AF3"/>
    <mergeCell ref="A4:AE4"/>
    <mergeCell ref="A5:AE5"/>
    <mergeCell ref="F11:G11"/>
    <mergeCell ref="H11:I11"/>
    <mergeCell ref="J11:K11"/>
    <mergeCell ref="L11:L14"/>
    <mergeCell ref="F14:K14"/>
  </mergeCells>
  <printOptions/>
  <pageMargins left="0.1968503937007874" right="0.1968503937007874" top="0.1968503937007874" bottom="0.11811023622047245" header="0.5118110236220472" footer="0.11811023622047245"/>
  <pageSetup horizontalDpi="300" verticalDpi="3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Tycoon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EUljanova</dc:creator>
  <cp:keywords/>
  <dc:description/>
  <cp:lastModifiedBy>антон</cp:lastModifiedBy>
  <cp:lastPrinted>2013-01-14T12:19:01Z</cp:lastPrinted>
  <dcterms:created xsi:type="dcterms:W3CDTF">2012-10-01T12:27:00Z</dcterms:created>
  <dcterms:modified xsi:type="dcterms:W3CDTF">2018-02-05T07:12:46Z</dcterms:modified>
  <cp:category/>
  <cp:version/>
  <cp:contentType/>
  <cp:contentStatus/>
</cp:coreProperties>
</file>